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SN GROUP (21 Century)" sheetId="1" r:id="rId4"/>
  </sheets>
  <definedNames/>
  <calcPr/>
  <extLst>
    <ext uri="GoogleSheetsCustomDataVersion2">
      <go:sheetsCustomData xmlns:go="http://customooxmlschemas.google.com/" r:id="rId5" roundtripDataChecksum="lIDZLqvao9fTRTYHwJX7EhkuF1QUWeTzpLlQe6p2MZk="/>
    </ext>
  </extLst>
</workbook>
</file>

<file path=xl/sharedStrings.xml><?xml version="1.0" encoding="utf-8"?>
<sst xmlns="http://schemas.openxmlformats.org/spreadsheetml/2006/main" count="517" uniqueCount="246">
  <si>
    <t>Company:</t>
  </si>
  <si>
    <t>Distribution Gate LLC</t>
  </si>
  <si>
    <t>Address:</t>
  </si>
  <si>
    <t>Texas , USA</t>
  </si>
  <si>
    <t>Country:</t>
  </si>
  <si>
    <t>USA</t>
  </si>
  <si>
    <t>Phone number:</t>
  </si>
  <si>
    <t>+1 (862) 329-2113</t>
  </si>
  <si>
    <t>Email:</t>
  </si>
  <si>
    <r>
      <rPr>
        <rFont val="Calibri"/>
        <color rgb="FF1155CC"/>
        <sz val="11.0"/>
        <u/>
      </rPr>
      <t>info@distributiongate.com</t>
    </r>
  </si>
  <si>
    <t>Importantly!</t>
  </si>
  <si>
    <t>- The minimum order amount is € / $ 5,000 per brand</t>
  </si>
  <si>
    <t>Conditions:</t>
  </si>
  <si>
    <t>Grand TOTAL</t>
  </si>
  <si>
    <t>- Delivery EX Work from the our USA warehouse</t>
  </si>
  <si>
    <t>Lead time: 6-8 weeks.Orders are placed 1/month.</t>
  </si>
  <si>
    <t>QTY</t>
  </si>
  <si>
    <t>- This offer is valid within the current month</t>
  </si>
  <si>
    <r>
      <rPr>
        <rFont val="Calibri"/>
        <b/>
        <color rgb="FF000000"/>
        <sz val="11.0"/>
      </rPr>
      <t>Incoterm</t>
    </r>
    <r>
      <rPr>
        <rFont val="Calibri"/>
        <b val="0"/>
        <color rgb="FF000000"/>
        <sz val="11.0"/>
      </rPr>
      <t xml:space="preserve">: EXW </t>
    </r>
  </si>
  <si>
    <t>- Order is possible only rounded by boxes</t>
  </si>
  <si>
    <r>
      <rPr>
        <rFont val="Calibri"/>
        <b/>
        <color rgb="FF000000"/>
        <sz val="11.0"/>
      </rPr>
      <t>POSSIBLE QTY:</t>
    </r>
    <r>
      <rPr>
        <rFont val="Calibri"/>
        <b val="0"/>
        <color rgb="FF000000"/>
        <sz val="11.0"/>
      </rPr>
      <t xml:space="preserve"> </t>
    </r>
    <r>
      <rPr>
        <rFont val="Calibri"/>
        <b/>
        <color rgb="FF000000"/>
        <sz val="11.0"/>
      </rPr>
      <t>Orders accepted only in original box qty</t>
    </r>
  </si>
  <si>
    <t>TOTAL</t>
  </si>
  <si>
    <t>- Due to the raw material crisis in the market, prices could be changed without prior notice</t>
  </si>
  <si>
    <t>Maximum Order Quantity: up to 200 pcs/SKU</t>
  </si>
  <si>
    <t xml:space="preserve">All products are clean and fresh. </t>
  </si>
  <si>
    <t>Item Number</t>
  </si>
  <si>
    <t>Description</t>
  </si>
  <si>
    <t>UPC</t>
  </si>
  <si>
    <t>Item Size</t>
  </si>
  <si>
    <t>Form</t>
  </si>
  <si>
    <t>Case</t>
  </si>
  <si>
    <t>Weight, 
kg</t>
  </si>
  <si>
    <t>Wholesale price</t>
  </si>
  <si>
    <t>Order</t>
  </si>
  <si>
    <t>Total</t>
  </si>
  <si>
    <t>A 3000 mcg (10,000 iu)</t>
  </si>
  <si>
    <t>sg</t>
  </si>
  <si>
    <t>Cod Liver Oil</t>
  </si>
  <si>
    <t>B-1 100mg</t>
  </si>
  <si>
    <t>tb</t>
  </si>
  <si>
    <t>Biotin   800 mcg</t>
  </si>
  <si>
    <t xml:space="preserve">Biotin  5000 mcg </t>
  </si>
  <si>
    <t>cp</t>
  </si>
  <si>
    <t>Biotin 10,000 mcg</t>
  </si>
  <si>
    <t>B-6 100 mg</t>
  </si>
  <si>
    <t>B-12 500 mcg</t>
  </si>
  <si>
    <t>B-12 1000 mcg PR</t>
  </si>
  <si>
    <t>B-12 2500 mcg Sublingual</t>
  </si>
  <si>
    <t xml:space="preserve">B-12 5000 mcg Sublingual </t>
  </si>
  <si>
    <t>Folic Acid 400 mcg</t>
  </si>
  <si>
    <t>Folic Acid 800 mcg</t>
  </si>
  <si>
    <t>Niacin 100 mg</t>
  </si>
  <si>
    <t>Niacin 250 mg PR</t>
  </si>
  <si>
    <t xml:space="preserve">Niacin 500 mg PR </t>
  </si>
  <si>
    <t>Niacinamide 500 mg PR</t>
  </si>
  <si>
    <t>B-50 Complex PR</t>
  </si>
  <si>
    <t>B-100 Complex PR</t>
  </si>
  <si>
    <t>Stress B + Zinc</t>
  </si>
  <si>
    <t>B Complex w/C</t>
  </si>
  <si>
    <t>C  500 mg</t>
  </si>
  <si>
    <t>C  500 mg - Orange</t>
  </si>
  <si>
    <t>chw</t>
  </si>
  <si>
    <t>C  500 mg Prolonged Release</t>
  </si>
  <si>
    <t>C  500 mg w/Rose Hips</t>
  </si>
  <si>
    <t>C 1000 mg  Prolonged Release</t>
  </si>
  <si>
    <t>C 1000 mg w/Rose Hips</t>
  </si>
  <si>
    <t>ImmuBlast</t>
  </si>
  <si>
    <t>D  10 mcg  (400 iu)</t>
  </si>
  <si>
    <t>D  10 mcg  (400 iu) Orange</t>
  </si>
  <si>
    <t>D  25 mcg  (1000 iu)</t>
  </si>
  <si>
    <t>D  50 mcg  (2000 iu)</t>
  </si>
  <si>
    <t>D   50 mcg  (2000 iu)</t>
  </si>
  <si>
    <t>D 125 mcg  (5000 iu)</t>
  </si>
  <si>
    <t>D 250 mcg  (10,000 iu)</t>
  </si>
  <si>
    <t>E  90 mg  (200iu dl-alpha)</t>
  </si>
  <si>
    <t>E 180 mg  (400iu dl-alpha)</t>
  </si>
  <si>
    <t>E 268 mg  (400iu d-alpha)  Natural</t>
  </si>
  <si>
    <t>E 450 mg  (1000iu dl-alpha)</t>
  </si>
  <si>
    <t>K2 (MK7) 100 mcg</t>
  </si>
  <si>
    <t>v-cp</t>
  </si>
  <si>
    <t>ArthriFlex +D</t>
  </si>
  <si>
    <t>ArthriFlex +Turmeric</t>
  </si>
  <si>
    <t>Glucosamine Relief  500 mg</t>
  </si>
  <si>
    <t>Glucosamine Relief 1000 mg</t>
  </si>
  <si>
    <t xml:space="preserve">Glucosamine Daily Complex +D </t>
  </si>
  <si>
    <t>Glucosamine Chondroitin 250/200mg (Original)</t>
  </si>
  <si>
    <t>Glucosamine Chondroitin 500/400mg (DS)</t>
  </si>
  <si>
    <t>Glucosamine Chondroitin 750/600mg (3X)</t>
  </si>
  <si>
    <t>Glucosamine Chondroitin Advanced + MSM</t>
  </si>
  <si>
    <t>Glucosamine Chondroitin Complex Triple</t>
  </si>
  <si>
    <t xml:space="preserve">Glucosamine Chondroitin Plus </t>
  </si>
  <si>
    <t>MSM 1000 mg</t>
  </si>
  <si>
    <t>Calcium Citrate +D Max</t>
  </si>
  <si>
    <t>Calcium Citrate +D Petites</t>
  </si>
  <si>
    <t>Calcium  500 mg +D</t>
  </si>
  <si>
    <t>Calcium  500 mg + Extra D</t>
  </si>
  <si>
    <t>Calcium  600 mg</t>
  </si>
  <si>
    <t>Calcium  600 mg +D</t>
  </si>
  <si>
    <t>Calcium  600 mg +D Plus Minerals</t>
  </si>
  <si>
    <t>Calcium 1200 mg +D Liquid Filled</t>
  </si>
  <si>
    <t>Calcium 1000 mg +D</t>
  </si>
  <si>
    <t>Coral Calcium 1000 mg</t>
  </si>
  <si>
    <t>Cal Mag Zinc +D</t>
  </si>
  <si>
    <t>Chromium Picolinate 200 mcg</t>
  </si>
  <si>
    <t>Iron 27 mg (Ferrous Gluconate)</t>
  </si>
  <si>
    <t>Iron Slow Release</t>
  </si>
  <si>
    <t>Iron 65 mg (Ferrous Sulfate 325 mg)</t>
  </si>
  <si>
    <t>Magnesium 250 mg</t>
  </si>
  <si>
    <t>MgO 400 mg</t>
  </si>
  <si>
    <t>Magnesium Glycinate</t>
  </si>
  <si>
    <t>Potassium Gluconate 595 mg</t>
  </si>
  <si>
    <t>Selenium 200 mcg</t>
  </si>
  <si>
    <t>Zinc 50 mg (Citrate)</t>
  </si>
  <si>
    <t>Zinc Chewable w/C &amp; B6 - Cherry</t>
  </si>
  <si>
    <t>Antioxidant</t>
  </si>
  <si>
    <t>Estro Support Max + Energy</t>
  </si>
  <si>
    <t>Healthy Eyes with Lutein</t>
  </si>
  <si>
    <t>Healthy Eyes Extra</t>
  </si>
  <si>
    <t>Healthy Eyes Lutein &amp; Zeaxanthin</t>
  </si>
  <si>
    <t>Healthy Eyes SuperView 2</t>
  </si>
  <si>
    <t>Mega Multi for Men</t>
  </si>
  <si>
    <t>Mega Multi for Women</t>
  </si>
  <si>
    <t>One Daily Essential</t>
  </si>
  <si>
    <t>One Daily Maximum</t>
  </si>
  <si>
    <t>One Daily Men's</t>
  </si>
  <si>
    <t>One Daily Men's 50+</t>
  </si>
  <si>
    <t xml:space="preserve">One Daily Women's  </t>
  </si>
  <si>
    <t>One Daily Women's 50+</t>
  </si>
  <si>
    <t>PreNatal</t>
  </si>
  <si>
    <t>PreNatal + DHA</t>
  </si>
  <si>
    <t>60+60</t>
  </si>
  <si>
    <t>tb+sg</t>
  </si>
  <si>
    <t>PreNatal DHA</t>
  </si>
  <si>
    <t>Sentry</t>
  </si>
  <si>
    <t>Sentry Men</t>
  </si>
  <si>
    <t>Sentry Women</t>
  </si>
  <si>
    <t>Sentry Senior</t>
  </si>
  <si>
    <t>Sentry Senior Men 50+</t>
  </si>
  <si>
    <t>Sentry Senior Women 50+</t>
  </si>
  <si>
    <t>Therapeutic M</t>
  </si>
  <si>
    <t>Wellify Men's Energy</t>
  </si>
  <si>
    <t>Wellify Women's Energy</t>
  </si>
  <si>
    <t>Wellify Men's 50+</t>
  </si>
  <si>
    <t>Wellify Women's 50+</t>
  </si>
  <si>
    <t>VitaJoy B-12 3000 mcg</t>
  </si>
  <si>
    <t>gmy</t>
  </si>
  <si>
    <t>VitaJoy Biotin</t>
  </si>
  <si>
    <t>VitaJoy Daily C</t>
  </si>
  <si>
    <t>VitaJoy Daily D</t>
  </si>
  <si>
    <t>VitaJoy Elderberry</t>
  </si>
  <si>
    <t>VitaJoy Melatonin  5 mg</t>
  </si>
  <si>
    <t>VitaJoy Melatonin 10 mg</t>
  </si>
  <si>
    <t xml:space="preserve">VitaJoy Multi      </t>
  </si>
  <si>
    <t>Zoo Friends Multi Gummies</t>
  </si>
  <si>
    <t>Zoo Friends Multi w/ Extra C Gummies</t>
  </si>
  <si>
    <t>Zoo Friends Multi w/ Extra C</t>
  </si>
  <si>
    <t>Zoo Friends Probiotic</t>
  </si>
  <si>
    <t>Zoo Friends Sleep</t>
  </si>
  <si>
    <t>Acidophilus</t>
  </si>
  <si>
    <t>Acidophilus Probiotic Blend</t>
  </si>
  <si>
    <t>Advanced Probiotic</t>
  </si>
  <si>
    <t xml:space="preserve">Alaska Wild Fish Oil  </t>
  </si>
  <si>
    <t>Alpha Lipoic Acid 200 mg</t>
  </si>
  <si>
    <t>Apple Cider Vinegar 300mg</t>
  </si>
  <si>
    <t>Apple Cider Vinegar</t>
  </si>
  <si>
    <t>Brilliant Brain Performance</t>
  </si>
  <si>
    <t>Cinnamon</t>
  </si>
  <si>
    <t xml:space="preserve">Cinnamon plus Chromium </t>
  </si>
  <si>
    <t>Co Q-10  30 mg</t>
  </si>
  <si>
    <t>Co Q-10 100 mg</t>
  </si>
  <si>
    <t>Co Q-10 200 mg</t>
  </si>
  <si>
    <t>Co Q-10 400 mg</t>
  </si>
  <si>
    <t>Colon Cleanse</t>
  </si>
  <si>
    <t>Cranberry + Probiotic</t>
  </si>
  <si>
    <t>Daily Amino Acid</t>
  </si>
  <si>
    <t>DHEA 25 mg</t>
  </si>
  <si>
    <t>Digestive Enzymes</t>
  </si>
  <si>
    <t>Fish Oil 1000 mg</t>
  </si>
  <si>
    <t>Fish Oil 1200 mg</t>
  </si>
  <si>
    <t>Fish Oil 1200 mg Enteric Coated</t>
  </si>
  <si>
    <t>Flaxseed Oil 1000 mg</t>
  </si>
  <si>
    <t>Gelatin</t>
  </si>
  <si>
    <t>Hair, Skin &amp; Nails</t>
  </si>
  <si>
    <t>Hair, Skin &amp; Nails Extra Strength</t>
  </si>
  <si>
    <t>Krill Oil</t>
  </si>
  <si>
    <t>L-Arginine 1000 mg</t>
  </si>
  <si>
    <t>L-Lysine 1000 mg</t>
  </si>
  <si>
    <t>Lutein 10 mg</t>
  </si>
  <si>
    <t>Lutein 20 mg</t>
  </si>
  <si>
    <t>Lycopene 25 mg</t>
  </si>
  <si>
    <t>Melatonin  3 mg</t>
  </si>
  <si>
    <t>Melatonin  5 mg</t>
  </si>
  <si>
    <t>Melatonin 10 mg Prolonged Release</t>
  </si>
  <si>
    <t>Melatonin 10 mg Quick Dissolve</t>
  </si>
  <si>
    <t>Nerve Health</t>
  </si>
  <si>
    <t>Papaya Enzyme</t>
  </si>
  <si>
    <t>Prostate Health</t>
  </si>
  <si>
    <t xml:space="preserve">Psyllium   </t>
  </si>
  <si>
    <t>Red Yeast Rice</t>
  </si>
  <si>
    <t xml:space="preserve">Resveratrol Red Wine Extract </t>
  </si>
  <si>
    <t>Super Collagen +C</t>
  </si>
  <si>
    <t>Triple Omega Complex Enteric Coated</t>
  </si>
  <si>
    <t>Ashwagandha Extract 500 mg</t>
  </si>
  <si>
    <t>Cranberry Extract</t>
  </si>
  <si>
    <t>Curcumin 95</t>
  </si>
  <si>
    <t>Echinacea Complex</t>
  </si>
  <si>
    <t>Evening Primrose Oil</t>
  </si>
  <si>
    <t>Fenugreek 610mg</t>
  </si>
  <si>
    <t>Garlic (Odorless)</t>
  </si>
  <si>
    <t>Ginkgo Biloba Extract</t>
  </si>
  <si>
    <t>Ginseng Extract</t>
  </si>
  <si>
    <t xml:space="preserve">Grape Seed Extract </t>
  </si>
  <si>
    <t>Horse Chestnut Seed Extract</t>
  </si>
  <si>
    <t>Lion's Mane</t>
  </si>
  <si>
    <t>Milk Thistle Extract</t>
  </si>
  <si>
    <t>Saw Palmetto</t>
  </si>
  <si>
    <t>Soy Isoflavones</t>
  </si>
  <si>
    <t>Turmeric Complex</t>
  </si>
  <si>
    <t>Turmeric w/ Black Pepper Extract</t>
  </si>
  <si>
    <t>Slimming Tea - CranRaspberry</t>
  </si>
  <si>
    <t>bag</t>
  </si>
  <si>
    <t>Slimming Tea - Green Tea</t>
  </si>
  <si>
    <t>Slimming Tea - Honey Lemon</t>
  </si>
  <si>
    <t>Slimming Tea - Lemon Lime</t>
  </si>
  <si>
    <t>Slimming Tea - Natural</t>
  </si>
  <si>
    <t>Slimming Tea - Orange</t>
  </si>
  <si>
    <t>Slimming Tea - Peach Apricot</t>
  </si>
  <si>
    <t>Slimming Tea - Peppermint</t>
  </si>
  <si>
    <t>Beet Root 500mg (1000mg/dose)</t>
  </si>
  <si>
    <t>Melatonin 12mg cherry Quick Dissolve</t>
  </si>
  <si>
    <t>Berberine HCL 500mg (1000mg/dose)</t>
  </si>
  <si>
    <t xml:space="preserve">VitaJoy Fiber </t>
  </si>
  <si>
    <t>GLP Support</t>
  </si>
  <si>
    <t>Glutathione 500mg Plus</t>
  </si>
  <si>
    <t>FF365 Electrolyte gummy</t>
  </si>
  <si>
    <t>FF365 Creatine gummy (1gm per)</t>
  </si>
  <si>
    <t>FF365 Men's Multi Max Preformance</t>
  </si>
  <si>
    <t>FF365 Women's Multi Max Preformance</t>
  </si>
  <si>
    <t>FF365 BCAA Performance</t>
  </si>
  <si>
    <t>FF365 L-Arginine 1000mg</t>
  </si>
  <si>
    <t>FF365 Creatine</t>
  </si>
  <si>
    <t>1 lb</t>
  </si>
  <si>
    <t>Powder</t>
  </si>
  <si>
    <t>FF365 Pre-Workout Performance (Blue Razz)</t>
  </si>
  <si>
    <t>5.8oz</t>
  </si>
  <si>
    <t>K&amp;S Collagen Peptides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</si>
</sst>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$]\ #,##0.00"/>
    <numFmt numFmtId="165" formatCode="_(&quot;$&quot;* #,##0.00_);_(&quot;$&quot;* \(#,##0.00\);_(&quot;$&quot;* &quot;-&quot;??_);_(@_)"/>
    <numFmt numFmtId="166" formatCode="[$$-409]#,##0.00"/>
    <numFmt numFmtId="167" formatCode="[$$] #,##0.00"/>
    <numFmt numFmtId="168" formatCode="_-&quot;$&quot;* #,##0.00_-;-&quot;$&quot;* #,##0.00_-;_-&quot;$&quot;* &quot;-&quot;??_-;_-@"/>
  </numFmts>
  <fonts count="13">
    <font>
      <sz val="12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u/>
      <sz val="11.0"/>
      <color rgb="FF0563C1"/>
      <name val="Calibri"/>
    </font>
    <font>
      <b/>
      <sz val="11.0"/>
      <color rgb="FFFF0000"/>
      <name val="Calibri"/>
    </font>
    <font>
      <sz val="11.0"/>
      <color rgb="FF000000"/>
      <name val="Calibri"/>
    </font>
    <font/>
    <font>
      <b/>
      <sz val="11.0"/>
      <color rgb="FFFFFFFF"/>
      <name val="Calibri"/>
    </font>
    <font>
      <b/>
      <sz val="12.0"/>
      <color theme="1"/>
      <name val="Calibri"/>
    </font>
    <font>
      <b/>
      <sz val="11.0"/>
      <color rgb="FF000000"/>
      <name val="Calibri"/>
    </font>
    <font>
      <i/>
      <sz val="11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C5E0B3"/>
        <bgColor rgb="FFC5E0B3"/>
      </patternFill>
    </fill>
    <fill>
      <patternFill patternType="solid">
        <fgColor rgb="FF262626"/>
        <bgColor rgb="FF262626"/>
      </patternFill>
    </fill>
    <fill>
      <patternFill patternType="solid">
        <fgColor rgb="FFC3CCDA"/>
        <bgColor rgb="FFC3CCDA"/>
      </patternFill>
    </fill>
  </fills>
  <borders count="41">
    <border/>
    <border>
      <left/>
      <right/>
      <top/>
      <bottom/>
    </border>
    <border>
      <left style="medium">
        <color rgb="FF000000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</border>
    <border>
      <left style="thin">
        <color rgb="FFFFFFFF"/>
      </left>
      <right style="medium">
        <color rgb="FF000000"/>
      </right>
      <top style="medium">
        <color rgb="FF000000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FFFFFF"/>
      </bottom>
    </border>
    <border>
      <left/>
      <top/>
      <bottom/>
    </border>
    <border>
      <left style="medium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medium">
        <color rgb="FF000000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000000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right style="medium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FFFFFF"/>
      </top>
      <bottom style="medium">
        <color rgb="FF000000"/>
      </bottom>
    </border>
    <border>
      <left style="medium">
        <color rgb="FF000000"/>
      </left>
      <right style="thin">
        <color rgb="FFFFFFFF"/>
      </right>
      <top style="thin">
        <color rgb="FFFFFFFF"/>
      </top>
      <bottom style="medium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medium">
        <color rgb="FF000000"/>
      </right>
      <bottom style="thin">
        <color rgb="FFFFFFFF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top style="thin">
        <color rgb="FFFFFFFF"/>
      </top>
      <bottom style="thin">
        <color rgb="FFFFFFFF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FFFFFF"/>
      </top>
    </border>
    <border>
      <right style="medium">
        <color rgb="FF000000"/>
      </right>
      <top style="thin">
        <color rgb="FFFFFFFF"/>
      </top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medium">
        <color rgb="FF000000"/>
      </right>
      <top style="thin">
        <color rgb="FFFFFFFF"/>
      </top>
    </border>
    <border>
      <left style="medium">
        <color rgb="FF000000"/>
      </left>
      <right style="medium">
        <color rgb="FF000000"/>
      </right>
      <bottom style="dotted">
        <color rgb="FF000000"/>
      </bottom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</border>
    <border>
      <left/>
      <right/>
      <top/>
    </border>
    <border>
      <left style="medium">
        <color rgb="FF000000"/>
      </left>
      <right style="medium">
        <color rgb="FF000000"/>
      </right>
      <top style="dotted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2" fillId="2" fontId="1" numFmtId="0" xfId="0" applyAlignment="1" applyBorder="1" applyFont="1">
      <alignment vertical="bottom"/>
    </xf>
    <xf borderId="3" fillId="2" fontId="1" numFmtId="0" xfId="0" applyAlignment="1" applyBorder="1" applyFont="1">
      <alignment horizontal="left" vertical="bottom"/>
    </xf>
    <xf borderId="4" fillId="2" fontId="1" numFmtId="0" xfId="0" applyAlignment="1" applyBorder="1" applyFont="1">
      <alignment vertical="bottom"/>
    </xf>
    <xf borderId="5" fillId="2" fontId="2" numFmtId="164" xfId="0" applyAlignment="1" applyBorder="1" applyFont="1" applyNumberFormat="1">
      <alignment vertical="top"/>
    </xf>
    <xf borderId="2" fillId="2" fontId="1" numFmtId="164" xfId="0" applyAlignment="1" applyBorder="1" applyFont="1" applyNumberFormat="1">
      <alignment vertical="top"/>
    </xf>
    <xf borderId="3" fillId="2" fontId="1" numFmtId="164" xfId="0" applyAlignment="1" applyBorder="1" applyFont="1" applyNumberFormat="1">
      <alignment vertical="bottom"/>
    </xf>
    <xf borderId="3" fillId="2" fontId="1" numFmtId="165" xfId="0" applyAlignment="1" applyBorder="1" applyFont="1" applyNumberFormat="1">
      <alignment vertical="bottom"/>
    </xf>
    <xf borderId="4" fillId="2" fontId="1" numFmtId="164" xfId="0" applyAlignment="1" applyBorder="1" applyFont="1" applyNumberFormat="1">
      <alignment vertical="bottom"/>
    </xf>
    <xf borderId="6" fillId="2" fontId="1" numFmtId="0" xfId="0" applyAlignment="1" applyBorder="1" applyFont="1">
      <alignment vertical="bottom"/>
    </xf>
    <xf borderId="1" fillId="3" fontId="1" numFmtId="0" xfId="0" applyAlignment="1" applyBorder="1" applyFill="1" applyFont="1">
      <alignment vertical="bottom"/>
    </xf>
    <xf borderId="7" fillId="2" fontId="1" numFmtId="0" xfId="0" applyAlignment="1" applyBorder="1" applyFont="1">
      <alignment vertical="bottom"/>
    </xf>
    <xf borderId="8" fillId="2" fontId="1" numFmtId="0" xfId="0" applyAlignment="1" applyBorder="1" applyFont="1">
      <alignment horizontal="left" vertical="bottom"/>
    </xf>
    <xf borderId="9" fillId="2" fontId="1" numFmtId="0" xfId="0" applyAlignment="1" applyBorder="1" applyFont="1">
      <alignment vertical="bottom"/>
    </xf>
    <xf borderId="10" fillId="2" fontId="2" numFmtId="164" xfId="0" applyAlignment="1" applyBorder="1" applyFont="1" applyNumberFormat="1">
      <alignment vertical="top"/>
    </xf>
    <xf borderId="7" fillId="2" fontId="1" numFmtId="164" xfId="0" applyAlignment="1" applyBorder="1" applyFont="1" applyNumberFormat="1">
      <alignment vertical="top"/>
    </xf>
    <xf borderId="8" fillId="2" fontId="1" numFmtId="164" xfId="0" applyAlignment="1" applyBorder="1" applyFont="1" applyNumberFormat="1">
      <alignment vertical="bottom"/>
    </xf>
    <xf borderId="8" fillId="2" fontId="1" numFmtId="165" xfId="0" applyAlignment="1" applyBorder="1" applyFont="1" applyNumberFormat="1">
      <alignment vertical="bottom"/>
    </xf>
    <xf borderId="9" fillId="2" fontId="1" numFmtId="164" xfId="0" applyAlignment="1" applyBorder="1" applyFont="1" applyNumberFormat="1">
      <alignment vertical="bottom"/>
    </xf>
    <xf borderId="8" fillId="0" fontId="1" numFmtId="0" xfId="0" applyAlignment="1" applyBorder="1" applyFont="1">
      <alignment horizontal="left" vertical="bottom"/>
    </xf>
    <xf borderId="9" fillId="0" fontId="1" numFmtId="0" xfId="0" applyAlignment="1" applyBorder="1" applyFont="1">
      <alignment vertical="bottom"/>
    </xf>
    <xf borderId="10" fillId="2" fontId="2" numFmtId="0" xfId="0" applyAlignment="1" applyBorder="1" applyFont="1">
      <alignment vertical="top"/>
    </xf>
    <xf borderId="7" fillId="2" fontId="1" numFmtId="0" xfId="0" applyAlignment="1" applyBorder="1" applyFont="1">
      <alignment vertical="top"/>
    </xf>
    <xf borderId="8" fillId="2" fontId="1" numFmtId="0" xfId="0" applyAlignment="1" applyBorder="1" applyFont="1">
      <alignment vertical="bottom"/>
    </xf>
    <xf quotePrefix="1" borderId="7" fillId="2" fontId="1" numFmtId="0" xfId="0" applyAlignment="1" applyBorder="1" applyFont="1">
      <alignment vertical="bottom"/>
    </xf>
    <xf borderId="8" fillId="2" fontId="1" numFmtId="166" xfId="0" applyAlignment="1" applyBorder="1" applyFont="1" applyNumberFormat="1">
      <alignment vertical="bottom"/>
    </xf>
    <xf borderId="7" fillId="0" fontId="3" numFmtId="0" xfId="0" applyAlignment="1" applyBorder="1" applyFont="1">
      <alignment vertical="top"/>
    </xf>
    <xf borderId="11" fillId="2" fontId="1" numFmtId="0" xfId="0" applyAlignment="1" applyBorder="1" applyFont="1">
      <alignment vertical="bottom"/>
    </xf>
    <xf borderId="12" fillId="2" fontId="1" numFmtId="0" xfId="0" applyAlignment="1" applyBorder="1" applyFont="1">
      <alignment horizontal="left" vertical="bottom"/>
    </xf>
    <xf borderId="13" fillId="2" fontId="1" numFmtId="0" xfId="0" applyAlignment="1" applyBorder="1" applyFont="1">
      <alignment vertical="bottom"/>
    </xf>
    <xf borderId="14" fillId="2" fontId="1" numFmtId="167" xfId="0" applyAlignment="1" applyBorder="1" applyFont="1" applyNumberFormat="1">
      <alignment vertical="top"/>
    </xf>
    <xf borderId="15" fillId="2" fontId="1" numFmtId="164" xfId="0" applyAlignment="1" applyBorder="1" applyFont="1" applyNumberFormat="1">
      <alignment vertical="top"/>
    </xf>
    <xf borderId="16" fillId="2" fontId="1" numFmtId="167" xfId="0" applyAlignment="1" applyBorder="1" applyFont="1" applyNumberFormat="1">
      <alignment vertical="bottom"/>
    </xf>
    <xf borderId="16" fillId="2" fontId="1" numFmtId="164" xfId="0" applyAlignment="1" applyBorder="1" applyFont="1" applyNumberFormat="1">
      <alignment vertical="bottom"/>
    </xf>
    <xf borderId="16" fillId="2" fontId="1" numFmtId="165" xfId="0" applyAlignment="1" applyBorder="1" applyFont="1" applyNumberFormat="1">
      <alignment vertical="bottom"/>
    </xf>
    <xf borderId="16" fillId="2" fontId="1" numFmtId="0" xfId="0" applyAlignment="1" applyBorder="1" applyFont="1">
      <alignment vertical="bottom"/>
    </xf>
    <xf borderId="13" fillId="2" fontId="1" numFmtId="167" xfId="0" applyAlignment="1" applyBorder="1" applyFont="1" applyNumberFormat="1">
      <alignment vertical="bottom"/>
    </xf>
    <xf borderId="1" fillId="3" fontId="1" numFmtId="0" xfId="0" applyBorder="1" applyFont="1"/>
    <xf borderId="2" fillId="2" fontId="4" numFmtId="0" xfId="0" applyAlignment="1" applyBorder="1" applyFont="1">
      <alignment vertical="bottom"/>
    </xf>
    <xf borderId="4" fillId="2" fontId="5" numFmtId="0" xfId="0" applyAlignment="1" applyBorder="1" applyFont="1">
      <alignment horizontal="left" vertical="bottom"/>
    </xf>
    <xf borderId="17" fillId="4" fontId="5" numFmtId="3" xfId="0" applyAlignment="1" applyBorder="1" applyFill="1" applyFont="1" applyNumberFormat="1">
      <alignment horizontal="left" vertical="bottom"/>
    </xf>
    <xf borderId="18" fillId="4" fontId="5" numFmtId="167" xfId="0" applyAlignment="1" applyBorder="1" applyFont="1" applyNumberFormat="1">
      <alignment vertical="bottom"/>
    </xf>
    <xf borderId="19" fillId="0" fontId="6" numFmtId="0" xfId="0" applyBorder="1" applyFont="1"/>
    <xf borderId="20" fillId="0" fontId="6" numFmtId="0" xfId="0" applyBorder="1" applyFont="1"/>
    <xf borderId="7" fillId="2" fontId="5" numFmtId="0" xfId="0" applyAlignment="1" applyBorder="1" applyFont="1">
      <alignment vertical="bottom"/>
    </xf>
    <xf borderId="9" fillId="2" fontId="5" numFmtId="0" xfId="0" applyAlignment="1" applyBorder="1" applyFont="1">
      <alignment horizontal="left" vertical="bottom"/>
    </xf>
    <xf borderId="21" fillId="5" fontId="7" numFmtId="0" xfId="0" applyAlignment="1" applyBorder="1" applyFill="1" applyFont="1">
      <alignment horizontal="left" vertical="bottom"/>
    </xf>
    <xf borderId="22" fillId="2" fontId="5" numFmtId="167" xfId="0" applyAlignment="1" applyBorder="1" applyFont="1" applyNumberFormat="1">
      <alignment vertical="bottom"/>
    </xf>
    <xf borderId="23" fillId="2" fontId="5" numFmtId="164" xfId="0" applyAlignment="1" applyBorder="1" applyFont="1" applyNumberFormat="1">
      <alignment vertical="bottom"/>
    </xf>
    <xf borderId="23" fillId="2" fontId="5" numFmtId="167" xfId="0" applyAlignment="1" applyBorder="1" applyFont="1" applyNumberFormat="1">
      <alignment vertical="bottom"/>
    </xf>
    <xf borderId="23" fillId="2" fontId="5" numFmtId="165" xfId="0" applyAlignment="1" applyBorder="1" applyFont="1" applyNumberFormat="1">
      <alignment vertical="bottom"/>
    </xf>
    <xf borderId="23" fillId="2" fontId="5" numFmtId="0" xfId="0" applyAlignment="1" applyBorder="1" applyFont="1">
      <alignment vertical="bottom"/>
    </xf>
    <xf borderId="24" fillId="2" fontId="5" numFmtId="167" xfId="0" applyAlignment="1" applyBorder="1" applyFont="1" applyNumberFormat="1">
      <alignment vertical="bottom"/>
    </xf>
    <xf borderId="25" fillId="4" fontId="8" numFmtId="168" xfId="0" applyAlignment="1" applyBorder="1" applyFont="1" applyNumberFormat="1">
      <alignment horizontal="center" shrinkToFit="0" wrapText="1"/>
    </xf>
    <xf borderId="26" fillId="4" fontId="9" numFmtId="0" xfId="0" applyAlignment="1" applyBorder="1" applyFont="1">
      <alignment horizontal="left" vertical="bottom"/>
    </xf>
    <xf borderId="7" fillId="2" fontId="5" numFmtId="167" xfId="0" applyAlignment="1" applyBorder="1" applyFont="1" applyNumberFormat="1">
      <alignment vertical="bottom"/>
    </xf>
    <xf borderId="8" fillId="2" fontId="5" numFmtId="164" xfId="0" applyAlignment="1" applyBorder="1" applyFont="1" applyNumberFormat="1">
      <alignment vertical="bottom"/>
    </xf>
    <xf borderId="8" fillId="2" fontId="5" numFmtId="167" xfId="0" applyAlignment="1" applyBorder="1" applyFont="1" applyNumberFormat="1">
      <alignment vertical="bottom"/>
    </xf>
    <xf borderId="8" fillId="2" fontId="5" numFmtId="165" xfId="0" applyAlignment="1" applyBorder="1" applyFont="1" applyNumberFormat="1">
      <alignment vertical="bottom"/>
    </xf>
    <xf borderId="8" fillId="2" fontId="5" numFmtId="0" xfId="0" applyAlignment="1" applyBorder="1" applyFont="1">
      <alignment vertical="bottom"/>
    </xf>
    <xf borderId="9" fillId="2" fontId="5" numFmtId="167" xfId="0" applyAlignment="1" applyBorder="1" applyFont="1" applyNumberFormat="1">
      <alignment vertical="bottom"/>
    </xf>
    <xf borderId="25" fillId="4" fontId="8" numFmtId="168" xfId="0" applyAlignment="1" applyBorder="1" applyFont="1" applyNumberFormat="1">
      <alignment horizontal="left" shrinkToFit="0" vertical="center" wrapText="1"/>
    </xf>
    <xf borderId="25" fillId="4" fontId="8" numFmtId="3" xfId="0" applyAlignment="1" applyBorder="1" applyFont="1" applyNumberFormat="1">
      <alignment horizontal="center" vertical="center"/>
    </xf>
    <xf borderId="27" fillId="2" fontId="9" numFmtId="3" xfId="0" applyAlignment="1" applyBorder="1" applyFont="1" applyNumberFormat="1">
      <alignment horizontal="left" vertical="bottom"/>
    </xf>
    <xf borderId="28" fillId="0" fontId="6" numFmtId="0" xfId="0" applyBorder="1" applyFont="1"/>
    <xf borderId="29" fillId="4" fontId="9" numFmtId="167" xfId="0" applyAlignment="1" applyBorder="1" applyFont="1" applyNumberFormat="1">
      <alignment horizontal="left" vertical="bottom"/>
    </xf>
    <xf borderId="30" fillId="4" fontId="8" numFmtId="167" xfId="0" applyAlignment="1" applyBorder="1" applyFont="1" applyNumberFormat="1">
      <alignment horizontal="center" vertical="center"/>
    </xf>
    <xf borderId="31" fillId="2" fontId="5" numFmtId="0" xfId="0" applyAlignment="1" applyBorder="1" applyFont="1">
      <alignment shrinkToFit="0" wrapText="1"/>
    </xf>
    <xf borderId="32" fillId="0" fontId="6" numFmtId="0" xfId="0" applyBorder="1" applyFont="1"/>
    <xf borderId="27" fillId="2" fontId="9" numFmtId="167" xfId="0" applyAlignment="1" applyBorder="1" applyFont="1" applyNumberFormat="1">
      <alignment horizontal="left" vertical="bottom"/>
    </xf>
    <xf borderId="33" fillId="0" fontId="6" numFmtId="0" xfId="0" applyBorder="1" applyFont="1"/>
    <xf borderId="34" fillId="0" fontId="6" numFmtId="0" xfId="0" applyBorder="1" applyFont="1"/>
    <xf borderId="35" fillId="2" fontId="10" numFmtId="0" xfId="0" applyAlignment="1" applyBorder="1" applyFont="1">
      <alignment horizontal="left" vertical="bottom"/>
    </xf>
    <xf borderId="11" fillId="2" fontId="5" numFmtId="0" xfId="0" applyAlignment="1" applyBorder="1" applyFont="1">
      <alignment vertical="bottom"/>
    </xf>
    <xf borderId="12" fillId="2" fontId="5" numFmtId="0" xfId="0" applyAlignment="1" applyBorder="1" applyFont="1">
      <alignment vertical="bottom"/>
    </xf>
    <xf borderId="12" fillId="2" fontId="5" numFmtId="166" xfId="0" applyAlignment="1" applyBorder="1" applyFont="1" applyNumberFormat="1">
      <alignment vertical="bottom"/>
    </xf>
    <xf borderId="12" fillId="2" fontId="5" numFmtId="167" xfId="0" applyAlignment="1" applyBorder="1" applyFont="1" applyNumberFormat="1">
      <alignment vertical="bottom"/>
    </xf>
    <xf borderId="12" fillId="2" fontId="5" numFmtId="165" xfId="0" applyAlignment="1" applyBorder="1" applyFont="1" applyNumberFormat="1">
      <alignment vertical="bottom"/>
    </xf>
    <xf borderId="36" fillId="2" fontId="5" numFmtId="167" xfId="0" applyAlignment="1" applyBorder="1" applyFont="1" applyNumberFormat="1">
      <alignment vertical="bottom"/>
    </xf>
    <xf borderId="6" fillId="2" fontId="1" numFmtId="0" xfId="0" applyAlignment="1" applyBorder="1" applyFont="1">
      <alignment vertical="center"/>
    </xf>
    <xf borderId="21" fillId="4" fontId="11" numFmtId="0" xfId="0" applyAlignment="1" applyBorder="1" applyFont="1">
      <alignment horizontal="center" shrinkToFit="0" vertical="center" wrapText="1"/>
    </xf>
    <xf borderId="21" fillId="4" fontId="11" numFmtId="165" xfId="0" applyAlignment="1" applyBorder="1" applyFont="1" applyNumberFormat="1">
      <alignment horizontal="center" shrinkToFit="0" vertical="top" wrapText="1"/>
    </xf>
    <xf borderId="1" fillId="3" fontId="1" numFmtId="0" xfId="0" applyAlignment="1" applyBorder="1" applyFont="1">
      <alignment vertical="center"/>
    </xf>
    <xf borderId="37" fillId="0" fontId="12" numFmtId="0" xfId="0" applyAlignment="1" applyBorder="1" applyFont="1">
      <alignment horizontal="center"/>
    </xf>
    <xf borderId="37" fillId="0" fontId="12" numFmtId="0" xfId="0" applyAlignment="1" applyBorder="1" applyFont="1">
      <alignment horizontal="left"/>
    </xf>
    <xf borderId="37" fillId="0" fontId="12" numFmtId="1" xfId="0" applyAlignment="1" applyBorder="1" applyFont="1" applyNumberFormat="1">
      <alignment horizontal="center"/>
    </xf>
    <xf borderId="37" fillId="0" fontId="12" numFmtId="165" xfId="0" applyAlignment="1" applyBorder="1" applyFont="1" applyNumberFormat="1">
      <alignment horizontal="center"/>
    </xf>
    <xf borderId="37" fillId="0" fontId="11" numFmtId="0" xfId="0" applyAlignment="1" applyBorder="1" applyFont="1">
      <alignment horizontal="center"/>
    </xf>
    <xf borderId="37" fillId="0" fontId="11" numFmtId="165" xfId="0" applyAlignment="1" applyBorder="1" applyFont="1" applyNumberFormat="1">
      <alignment horizontal="center"/>
    </xf>
    <xf borderId="6" fillId="2" fontId="1" numFmtId="165" xfId="0" applyAlignment="1" applyBorder="1" applyFont="1" applyNumberFormat="1">
      <alignment vertical="bottom"/>
    </xf>
    <xf borderId="6" fillId="2" fontId="1" numFmtId="0" xfId="0" applyBorder="1" applyFont="1"/>
    <xf borderId="38" fillId="0" fontId="12" numFmtId="0" xfId="0" applyAlignment="1" applyBorder="1" applyFont="1">
      <alignment horizontal="center"/>
    </xf>
    <xf borderId="38" fillId="0" fontId="12" numFmtId="0" xfId="0" applyAlignment="1" applyBorder="1" applyFont="1">
      <alignment horizontal="left"/>
    </xf>
    <xf borderId="38" fillId="0" fontId="12" numFmtId="1" xfId="0" applyAlignment="1" applyBorder="1" applyFont="1" applyNumberFormat="1">
      <alignment horizontal="center"/>
    </xf>
    <xf borderId="38" fillId="0" fontId="12" numFmtId="165" xfId="0" applyAlignment="1" applyBorder="1" applyFont="1" applyNumberFormat="1">
      <alignment horizontal="center"/>
    </xf>
    <xf borderId="38" fillId="0" fontId="11" numFmtId="0" xfId="0" applyAlignment="1" applyBorder="1" applyFont="1">
      <alignment horizontal="center"/>
    </xf>
    <xf borderId="38" fillId="0" fontId="11" numFmtId="165" xfId="0" applyAlignment="1" applyBorder="1" applyFont="1" applyNumberFormat="1">
      <alignment horizontal="center"/>
    </xf>
    <xf borderId="0" fillId="3" fontId="1" numFmtId="0" xfId="0" applyAlignment="1" applyFont="1">
      <alignment vertical="bottom"/>
    </xf>
    <xf borderId="39" fillId="3" fontId="1" numFmtId="0" xfId="0" applyBorder="1" applyFont="1"/>
    <xf borderId="0" fillId="6" fontId="1" numFmtId="0" xfId="0" applyFill="1" applyFont="1"/>
    <xf borderId="0" fillId="6" fontId="1" numFmtId="0" xfId="0" applyAlignment="1" applyFont="1">
      <alignment vertical="bottom"/>
    </xf>
    <xf borderId="40" fillId="0" fontId="12" numFmtId="0" xfId="0" applyAlignment="1" applyBorder="1" applyFont="1">
      <alignment horizontal="center"/>
    </xf>
    <xf borderId="40" fillId="0" fontId="12" numFmtId="0" xfId="0" applyAlignment="1" applyBorder="1" applyFont="1">
      <alignment horizontal="left"/>
    </xf>
    <xf borderId="40" fillId="0" fontId="12" numFmtId="1" xfId="0" applyAlignment="1" applyBorder="1" applyFont="1" applyNumberFormat="1">
      <alignment horizontal="center"/>
    </xf>
    <xf borderId="40" fillId="0" fontId="12" numFmtId="165" xfId="0" applyAlignment="1" applyBorder="1" applyFont="1" applyNumberFormat="1">
      <alignment horizontal="center"/>
    </xf>
    <xf borderId="40" fillId="0" fontId="11" numFmtId="0" xfId="0" applyAlignment="1" applyBorder="1" applyFont="1">
      <alignment horizontal="center"/>
    </xf>
    <xf borderId="40" fillId="0" fontId="11" numFmtId="165" xfId="0" applyAlignment="1" applyBorder="1" applyFont="1" applyNumberFormat="1">
      <alignment horizontal="center"/>
    </xf>
    <xf borderId="1" fillId="2" fontId="1" numFmtId="165" xfId="0" applyAlignment="1" applyBorder="1" applyFont="1" applyNumberFormat="1">
      <alignment vertical="bottom"/>
    </xf>
    <xf borderId="1" fillId="3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209550</xdr:colOff>
      <xdr:row>7</xdr:row>
      <xdr:rowOff>38100</xdr:rowOff>
    </xdr:from>
    <xdr:ext cx="2266950" cy="1028700"/>
    <xdr:pic>
      <xdr:nvPicPr>
        <xdr:cNvPr descr="AIM2Flourish | A Breath of Fresh Air"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1219200</xdr:colOff>
      <xdr:row>0</xdr:row>
      <xdr:rowOff>85725</xdr:rowOff>
    </xdr:from>
    <xdr:ext cx="4533900" cy="87630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info@distributiongate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3.33"/>
    <col customWidth="1" min="2" max="2" width="15.89"/>
    <col customWidth="1" min="3" max="3" width="22.11"/>
    <col customWidth="1" min="4" max="4" width="37.89"/>
    <col customWidth="1" min="5" max="11" width="8.78"/>
    <col customWidth="1" min="12" max="12" width="3.11"/>
    <col customWidth="1" min="13" max="13" width="7.78"/>
    <col customWidth="1" min="14" max="14" width="12.11"/>
    <col customWidth="1" min="15" max="15" width="2.0"/>
    <col customWidth="1" min="16" max="26" width="8.56"/>
  </cols>
  <sheetData>
    <row r="1">
      <c r="A1" s="1"/>
      <c r="B1" s="2"/>
      <c r="C1" s="3"/>
      <c r="D1" s="4"/>
      <c r="E1" s="5" t="s">
        <v>0</v>
      </c>
      <c r="F1" s="6" t="s">
        <v>1</v>
      </c>
      <c r="G1" s="7"/>
      <c r="H1" s="7"/>
      <c r="I1" s="8"/>
      <c r="J1" s="7"/>
      <c r="K1" s="9"/>
      <c r="L1" s="10"/>
      <c r="M1" s="10"/>
      <c r="N1" s="10"/>
      <c r="O1" s="10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>
      <c r="A2" s="1"/>
      <c r="B2" s="12"/>
      <c r="C2" s="13"/>
      <c r="D2" s="14"/>
      <c r="E2" s="15" t="s">
        <v>2</v>
      </c>
      <c r="F2" s="16" t="s">
        <v>3</v>
      </c>
      <c r="G2" s="17"/>
      <c r="H2" s="17"/>
      <c r="I2" s="18"/>
      <c r="J2" s="17"/>
      <c r="K2" s="19"/>
      <c r="L2" s="10"/>
      <c r="M2" s="10"/>
      <c r="N2" s="10"/>
      <c r="O2" s="10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>
      <c r="A3" s="1"/>
      <c r="B3" s="12"/>
      <c r="C3" s="20"/>
      <c r="D3" s="21"/>
      <c r="E3" s="22" t="s">
        <v>4</v>
      </c>
      <c r="F3" s="23" t="s">
        <v>5</v>
      </c>
      <c r="G3" s="24"/>
      <c r="H3" s="24"/>
      <c r="I3" s="18"/>
      <c r="J3" s="24"/>
      <c r="K3" s="14"/>
      <c r="L3" s="10"/>
      <c r="M3" s="10"/>
      <c r="N3" s="10"/>
      <c r="O3" s="10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>
      <c r="A4" s="1"/>
      <c r="B4" s="12"/>
      <c r="C4" s="13"/>
      <c r="D4" s="14"/>
      <c r="E4" s="22" t="s">
        <v>6</v>
      </c>
      <c r="F4" s="25" t="s">
        <v>7</v>
      </c>
      <c r="G4" s="26"/>
      <c r="H4" s="26"/>
      <c r="I4" s="18"/>
      <c r="J4" s="24"/>
      <c r="K4" s="14"/>
      <c r="L4" s="10"/>
      <c r="M4" s="10"/>
      <c r="N4" s="10"/>
      <c r="O4" s="10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>
      <c r="A5" s="1"/>
      <c r="B5" s="12"/>
      <c r="C5" s="13"/>
      <c r="D5" s="14"/>
      <c r="E5" s="22" t="s">
        <v>8</v>
      </c>
      <c r="F5" s="27" t="s">
        <v>9</v>
      </c>
      <c r="G5" s="26"/>
      <c r="H5" s="26"/>
      <c r="I5" s="18"/>
      <c r="J5" s="24"/>
      <c r="K5" s="14"/>
      <c r="L5" s="10"/>
      <c r="M5" s="10"/>
      <c r="N5" s="10"/>
      <c r="O5" s="10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>
      <c r="A6" s="1"/>
      <c r="B6" s="28"/>
      <c r="C6" s="29"/>
      <c r="D6" s="30"/>
      <c r="E6" s="31"/>
      <c r="F6" s="32"/>
      <c r="G6" s="33"/>
      <c r="H6" s="34"/>
      <c r="I6" s="35"/>
      <c r="J6" s="36"/>
      <c r="K6" s="37"/>
      <c r="L6" s="10"/>
      <c r="M6" s="10"/>
      <c r="N6" s="10"/>
      <c r="O6" s="10"/>
      <c r="P6" s="11"/>
      <c r="Q6" s="11"/>
      <c r="R6" s="38"/>
      <c r="S6" s="38"/>
      <c r="T6" s="38"/>
      <c r="U6" s="38"/>
      <c r="V6" s="38"/>
      <c r="W6" s="38"/>
      <c r="X6" s="38"/>
      <c r="Y6" s="38"/>
      <c r="Z6" s="38"/>
    </row>
    <row r="7">
      <c r="A7" s="10"/>
      <c r="B7" s="39" t="s">
        <v>10</v>
      </c>
      <c r="C7" s="40"/>
      <c r="D7" s="41"/>
      <c r="E7" s="42"/>
      <c r="F7" s="43"/>
      <c r="G7" s="43"/>
      <c r="H7" s="43"/>
      <c r="I7" s="43"/>
      <c r="J7" s="43"/>
      <c r="K7" s="44"/>
      <c r="L7" s="10"/>
      <c r="M7" s="10"/>
      <c r="N7" s="10"/>
      <c r="O7" s="10"/>
      <c r="P7" s="11"/>
      <c r="Q7" s="11"/>
      <c r="R7" s="38"/>
      <c r="S7" s="38"/>
      <c r="T7" s="38"/>
      <c r="U7" s="38"/>
      <c r="V7" s="38"/>
      <c r="W7" s="38"/>
      <c r="X7" s="38"/>
      <c r="Y7" s="38"/>
      <c r="Z7" s="38"/>
    </row>
    <row r="8">
      <c r="A8" s="10"/>
      <c r="B8" s="45" t="s">
        <v>11</v>
      </c>
      <c r="C8" s="46"/>
      <c r="D8" s="47" t="s">
        <v>12</v>
      </c>
      <c r="E8" s="48"/>
      <c r="F8" s="49"/>
      <c r="G8" s="50"/>
      <c r="H8" s="49"/>
      <c r="I8" s="51"/>
      <c r="J8" s="52"/>
      <c r="K8" s="53"/>
      <c r="L8" s="10"/>
      <c r="M8" s="54"/>
      <c r="N8" s="54" t="s">
        <v>13</v>
      </c>
      <c r="O8" s="10"/>
      <c r="P8" s="11"/>
      <c r="Q8" s="11"/>
      <c r="R8" s="38"/>
      <c r="S8" s="38"/>
      <c r="T8" s="38"/>
      <c r="U8" s="38"/>
      <c r="V8" s="38"/>
      <c r="W8" s="38"/>
      <c r="X8" s="38"/>
      <c r="Y8" s="38"/>
      <c r="Z8" s="38"/>
    </row>
    <row r="9">
      <c r="A9" s="10"/>
      <c r="B9" s="45" t="s">
        <v>14</v>
      </c>
      <c r="C9" s="46"/>
      <c r="D9" s="55" t="s">
        <v>15</v>
      </c>
      <c r="E9" s="56"/>
      <c r="F9" s="57"/>
      <c r="G9" s="58"/>
      <c r="H9" s="57"/>
      <c r="I9" s="59"/>
      <c r="J9" s="60"/>
      <c r="K9" s="61"/>
      <c r="L9" s="10"/>
      <c r="M9" s="62" t="s">
        <v>16</v>
      </c>
      <c r="N9" s="63">
        <f>SUM(J:J)</f>
        <v>0</v>
      </c>
      <c r="O9" s="10"/>
      <c r="P9" s="11"/>
      <c r="Q9" s="11"/>
      <c r="R9" s="38"/>
      <c r="S9" s="38"/>
      <c r="T9" s="38"/>
      <c r="U9" s="38"/>
      <c r="V9" s="38"/>
      <c r="W9" s="38"/>
      <c r="X9" s="38"/>
      <c r="Y9" s="38"/>
      <c r="Z9" s="38"/>
    </row>
    <row r="10">
      <c r="A10" s="10"/>
      <c r="B10" s="45" t="s">
        <v>17</v>
      </c>
      <c r="C10" s="46"/>
      <c r="D10" s="64" t="s">
        <v>18</v>
      </c>
      <c r="E10" s="56"/>
      <c r="F10" s="57"/>
      <c r="G10" s="58"/>
      <c r="H10" s="57"/>
      <c r="I10" s="59"/>
      <c r="J10" s="60"/>
      <c r="K10" s="61"/>
      <c r="L10" s="10"/>
      <c r="M10" s="65"/>
      <c r="N10" s="65"/>
      <c r="O10" s="10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>
      <c r="A11" s="10"/>
      <c r="B11" s="45" t="s">
        <v>19</v>
      </c>
      <c r="C11" s="46"/>
      <c r="D11" s="66" t="s">
        <v>20</v>
      </c>
      <c r="E11" s="56"/>
      <c r="F11" s="57"/>
      <c r="G11" s="58"/>
      <c r="H11" s="58"/>
      <c r="I11" s="59"/>
      <c r="J11" s="60"/>
      <c r="K11" s="61"/>
      <c r="L11" s="10"/>
      <c r="M11" s="62" t="s">
        <v>21</v>
      </c>
      <c r="N11" s="67">
        <f>SUM(K:K)</f>
        <v>0</v>
      </c>
      <c r="O11" s="10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>
      <c r="A12" s="10"/>
      <c r="B12" s="68" t="s">
        <v>22</v>
      </c>
      <c r="C12" s="69"/>
      <c r="D12" s="70" t="s">
        <v>23</v>
      </c>
      <c r="E12" s="56"/>
      <c r="F12" s="58"/>
      <c r="G12" s="58"/>
      <c r="H12" s="58"/>
      <c r="I12" s="59"/>
      <c r="J12" s="58"/>
      <c r="K12" s="61"/>
      <c r="L12" s="10"/>
      <c r="M12" s="65"/>
      <c r="N12" s="71"/>
      <c r="O12" s="10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>
      <c r="A13" s="10"/>
      <c r="B13" s="72"/>
      <c r="C13" s="71"/>
      <c r="D13" s="73" t="s">
        <v>24</v>
      </c>
      <c r="E13" s="74"/>
      <c r="F13" s="75"/>
      <c r="G13" s="76"/>
      <c r="H13" s="77"/>
      <c r="I13" s="78"/>
      <c r="J13" s="77"/>
      <c r="K13" s="79"/>
      <c r="L13" s="10"/>
      <c r="M13" s="10"/>
      <c r="N13" s="10"/>
      <c r="O13" s="10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>
      <c r="A14" s="80"/>
      <c r="B14" s="81" t="s">
        <v>25</v>
      </c>
      <c r="C14" s="81" t="s">
        <v>26</v>
      </c>
      <c r="D14" s="81" t="s">
        <v>27</v>
      </c>
      <c r="E14" s="81" t="s">
        <v>28</v>
      </c>
      <c r="F14" s="81" t="s">
        <v>29</v>
      </c>
      <c r="G14" s="81" t="s">
        <v>30</v>
      </c>
      <c r="H14" s="81" t="s">
        <v>31</v>
      </c>
      <c r="I14" s="82" t="s">
        <v>32</v>
      </c>
      <c r="J14" s="81" t="s">
        <v>33</v>
      </c>
      <c r="K14" s="81" t="s">
        <v>34</v>
      </c>
      <c r="L14" s="80"/>
      <c r="M14" s="80"/>
      <c r="N14" s="80"/>
      <c r="O14" s="80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</row>
    <row r="15" ht="15.75" customHeight="1">
      <c r="A15" s="10"/>
      <c r="B15" s="84">
        <v>21464.0</v>
      </c>
      <c r="C15" s="85" t="s">
        <v>35</v>
      </c>
      <c r="D15" s="86">
        <v>7.4098521464E11</v>
      </c>
      <c r="E15" s="84">
        <v>110.0</v>
      </c>
      <c r="F15" s="84" t="s">
        <v>36</v>
      </c>
      <c r="G15" s="84">
        <v>24.0</v>
      </c>
      <c r="H15" s="84">
        <v>0.06</v>
      </c>
      <c r="I15" s="87">
        <v>4.875</v>
      </c>
      <c r="J15" s="88"/>
      <c r="K15" s="89">
        <f t="shared" ref="K15:K253" si="1">SUM(I15*J15)</f>
        <v>0</v>
      </c>
      <c r="L15" s="10"/>
      <c r="M15" s="10"/>
      <c r="N15" s="90"/>
      <c r="O15" s="10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ht="15.75" customHeight="1">
      <c r="A16" s="91"/>
      <c r="B16" s="92">
        <v>21168.0</v>
      </c>
      <c r="C16" s="93" t="s">
        <v>37</v>
      </c>
      <c r="D16" s="94">
        <v>7.40985211687E11</v>
      </c>
      <c r="E16" s="92">
        <v>110.0</v>
      </c>
      <c r="F16" s="92" t="s">
        <v>36</v>
      </c>
      <c r="G16" s="92">
        <v>24.0</v>
      </c>
      <c r="H16" s="92">
        <v>0.09</v>
      </c>
      <c r="I16" s="95">
        <v>6.061249999999999</v>
      </c>
      <c r="J16" s="96"/>
      <c r="K16" s="97">
        <f t="shared" si="1"/>
        <v>0</v>
      </c>
      <c r="L16" s="10"/>
      <c r="M16" s="10"/>
      <c r="N16" s="90"/>
      <c r="O16" s="10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ht="15.75" customHeight="1">
      <c r="A17" s="91"/>
      <c r="B17" s="92">
        <v>21151.0</v>
      </c>
      <c r="C17" s="93" t="s">
        <v>38</v>
      </c>
      <c r="D17" s="94">
        <v>7.40985211519E11</v>
      </c>
      <c r="E17" s="92">
        <v>110.0</v>
      </c>
      <c r="F17" s="92" t="s">
        <v>39</v>
      </c>
      <c r="G17" s="92">
        <v>24.0</v>
      </c>
      <c r="H17" s="92">
        <v>0.11</v>
      </c>
      <c r="I17" s="95">
        <v>3.59125</v>
      </c>
      <c r="J17" s="96"/>
      <c r="K17" s="97">
        <f t="shared" si="1"/>
        <v>0</v>
      </c>
      <c r="L17" s="10"/>
      <c r="M17" s="10"/>
      <c r="N17" s="90"/>
      <c r="O17" s="10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ht="15.75" customHeight="1">
      <c r="A18" s="91"/>
      <c r="B18" s="92">
        <v>22881.0</v>
      </c>
      <c r="C18" s="93" t="s">
        <v>40</v>
      </c>
      <c r="D18" s="94">
        <v>7.40985228814E11</v>
      </c>
      <c r="E18" s="92">
        <v>110.0</v>
      </c>
      <c r="F18" s="92" t="s">
        <v>39</v>
      </c>
      <c r="G18" s="92">
        <v>24.0</v>
      </c>
      <c r="H18" s="92">
        <v>0.07</v>
      </c>
      <c r="I18" s="95">
        <v>2.68125</v>
      </c>
      <c r="J18" s="96"/>
      <c r="K18" s="97">
        <f t="shared" si="1"/>
        <v>0</v>
      </c>
      <c r="L18" s="10"/>
      <c r="M18" s="10"/>
      <c r="N18" s="90"/>
      <c r="O18" s="10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ht="15.75" customHeight="1">
      <c r="A19" s="91"/>
      <c r="B19" s="92">
        <v>27116.0</v>
      </c>
      <c r="C19" s="93" t="s">
        <v>41</v>
      </c>
      <c r="D19" s="94">
        <v>7.40985271162E11</v>
      </c>
      <c r="E19" s="92">
        <v>110.0</v>
      </c>
      <c r="F19" s="92" t="s">
        <v>42</v>
      </c>
      <c r="G19" s="92">
        <v>24.0</v>
      </c>
      <c r="H19" s="92">
        <v>0.11</v>
      </c>
      <c r="I19" s="95">
        <v>6.223749999999999</v>
      </c>
      <c r="J19" s="96"/>
      <c r="K19" s="97">
        <f t="shared" si="1"/>
        <v>0</v>
      </c>
      <c r="L19" s="10"/>
      <c r="M19" s="10"/>
      <c r="N19" s="90"/>
      <c r="O19" s="10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ht="15.75" customHeight="1">
      <c r="A20" s="91"/>
      <c r="B20" s="92">
        <v>27757.0</v>
      </c>
      <c r="C20" s="93" t="s">
        <v>43</v>
      </c>
      <c r="D20" s="94">
        <v>7.40985277577E11</v>
      </c>
      <c r="E20" s="92">
        <v>120.0</v>
      </c>
      <c r="F20" s="92" t="s">
        <v>39</v>
      </c>
      <c r="G20" s="92">
        <v>24.0</v>
      </c>
      <c r="H20" s="92">
        <v>0.07</v>
      </c>
      <c r="I20" s="95">
        <v>8.04375</v>
      </c>
      <c r="J20" s="96"/>
      <c r="K20" s="97">
        <f t="shared" si="1"/>
        <v>0</v>
      </c>
      <c r="L20" s="10"/>
      <c r="M20" s="10"/>
      <c r="N20" s="90"/>
      <c r="O20" s="10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ht="15.75" customHeight="1">
      <c r="A21" s="91"/>
      <c r="B21" s="92">
        <v>28045.0</v>
      </c>
      <c r="C21" s="93" t="s">
        <v>43</v>
      </c>
      <c r="D21" s="94">
        <v>7.40985280454E11</v>
      </c>
      <c r="E21" s="92">
        <v>360.0</v>
      </c>
      <c r="F21" s="92" t="s">
        <v>39</v>
      </c>
      <c r="G21" s="92">
        <v>24.0</v>
      </c>
      <c r="H21" s="92">
        <v>0.16</v>
      </c>
      <c r="I21" s="95">
        <v>19.67875</v>
      </c>
      <c r="J21" s="96"/>
      <c r="K21" s="97">
        <f t="shared" si="1"/>
        <v>0</v>
      </c>
      <c r="L21" s="10"/>
      <c r="M21" s="10"/>
      <c r="N21" s="90"/>
      <c r="O21" s="10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ht="15.75" customHeight="1">
      <c r="A22" s="91"/>
      <c r="B22" s="92">
        <v>21196.0</v>
      </c>
      <c r="C22" s="93" t="s">
        <v>44</v>
      </c>
      <c r="D22" s="94">
        <v>7.4098521196E11</v>
      </c>
      <c r="E22" s="92">
        <v>110.0</v>
      </c>
      <c r="F22" s="92" t="s">
        <v>39</v>
      </c>
      <c r="G22" s="92">
        <v>24.0</v>
      </c>
      <c r="H22" s="92">
        <v>0.11</v>
      </c>
      <c r="I22" s="95">
        <v>4.484999999999999</v>
      </c>
      <c r="J22" s="96"/>
      <c r="K22" s="97">
        <f t="shared" si="1"/>
        <v>0</v>
      </c>
      <c r="L22" s="10"/>
      <c r="M22" s="10"/>
      <c r="N22" s="90"/>
      <c r="O22" s="10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ht="15.75" customHeight="1">
      <c r="A23" s="91"/>
      <c r="B23" s="92">
        <v>22309.0</v>
      </c>
      <c r="C23" s="93" t="s">
        <v>45</v>
      </c>
      <c r="D23" s="94">
        <v>7.40985223093E11</v>
      </c>
      <c r="E23" s="92">
        <v>110.0</v>
      </c>
      <c r="F23" s="92" t="s">
        <v>39</v>
      </c>
      <c r="G23" s="92">
        <v>24.0</v>
      </c>
      <c r="H23" s="92">
        <v>0.07</v>
      </c>
      <c r="I23" s="95">
        <v>4.484999999999999</v>
      </c>
      <c r="J23" s="96"/>
      <c r="K23" s="97">
        <f t="shared" si="1"/>
        <v>0</v>
      </c>
      <c r="L23" s="10"/>
      <c r="M23" s="10"/>
      <c r="N23" s="90"/>
      <c r="O23" s="10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ht="15.75" customHeight="1">
      <c r="A24" s="91"/>
      <c r="B24" s="92">
        <v>21104.0</v>
      </c>
      <c r="C24" s="93" t="s">
        <v>46</v>
      </c>
      <c r="D24" s="94">
        <v>7.40985211045E11</v>
      </c>
      <c r="E24" s="92">
        <v>110.0</v>
      </c>
      <c r="F24" s="92" t="s">
        <v>39</v>
      </c>
      <c r="G24" s="92">
        <v>24.0</v>
      </c>
      <c r="H24" s="92">
        <v>0.07</v>
      </c>
      <c r="I24" s="95">
        <v>6.223749999999999</v>
      </c>
      <c r="J24" s="96"/>
      <c r="K24" s="97">
        <f t="shared" si="1"/>
        <v>0</v>
      </c>
      <c r="L24" s="10"/>
      <c r="M24" s="10"/>
      <c r="N24" s="90"/>
      <c r="O24" s="10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ht="15.75" customHeight="1">
      <c r="A25" s="91"/>
      <c r="B25" s="92">
        <v>27112.0</v>
      </c>
      <c r="C25" s="93" t="s">
        <v>47</v>
      </c>
      <c r="D25" s="94">
        <v>7.40985271124E11</v>
      </c>
      <c r="E25" s="92">
        <v>110.0</v>
      </c>
      <c r="F25" s="92" t="s">
        <v>39</v>
      </c>
      <c r="G25" s="92">
        <v>24.0</v>
      </c>
      <c r="H25" s="92">
        <v>0.07</v>
      </c>
      <c r="I25" s="95">
        <v>7.13375</v>
      </c>
      <c r="J25" s="96"/>
      <c r="K25" s="97">
        <f t="shared" si="1"/>
        <v>0</v>
      </c>
      <c r="L25" s="10"/>
      <c r="M25" s="10"/>
      <c r="N25" s="90"/>
      <c r="O25" s="10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ht="15.75" customHeight="1">
      <c r="A26" s="91"/>
      <c r="B26" s="92">
        <v>27113.0</v>
      </c>
      <c r="C26" s="93" t="s">
        <v>48</v>
      </c>
      <c r="D26" s="94">
        <v>7.40985271131E11</v>
      </c>
      <c r="E26" s="92">
        <v>110.0</v>
      </c>
      <c r="F26" s="92" t="s">
        <v>39</v>
      </c>
      <c r="G26" s="92">
        <v>24.0</v>
      </c>
      <c r="H26" s="92">
        <v>0.07</v>
      </c>
      <c r="I26" s="95">
        <v>10.725</v>
      </c>
      <c r="J26" s="96"/>
      <c r="K26" s="97">
        <f t="shared" si="1"/>
        <v>0</v>
      </c>
      <c r="L26" s="10"/>
      <c r="M26" s="10"/>
      <c r="N26" s="90"/>
      <c r="O26" s="10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ht="15.75" customHeight="1">
      <c r="A27" s="91"/>
      <c r="B27" s="92">
        <v>21377.0</v>
      </c>
      <c r="C27" s="93" t="s">
        <v>49</v>
      </c>
      <c r="D27" s="94">
        <v>7.40985213773E11</v>
      </c>
      <c r="E27" s="92">
        <v>250.0</v>
      </c>
      <c r="F27" s="92" t="s">
        <v>39</v>
      </c>
      <c r="G27" s="92">
        <v>24.0</v>
      </c>
      <c r="H27" s="92">
        <v>0.11</v>
      </c>
      <c r="I27" s="95">
        <v>3.59125</v>
      </c>
      <c r="J27" s="96"/>
      <c r="K27" s="97">
        <f t="shared" si="1"/>
        <v>0</v>
      </c>
      <c r="L27" s="10"/>
      <c r="M27" s="10"/>
      <c r="N27" s="90"/>
      <c r="O27" s="10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ht="15.75" customHeight="1">
      <c r="A28" s="91"/>
      <c r="B28" s="92">
        <v>22563.0</v>
      </c>
      <c r="C28" s="93" t="s">
        <v>50</v>
      </c>
      <c r="D28" s="94">
        <v>7.40985225639E11</v>
      </c>
      <c r="E28" s="92">
        <v>180.0</v>
      </c>
      <c r="F28" s="92" t="s">
        <v>39</v>
      </c>
      <c r="G28" s="92">
        <v>24.0</v>
      </c>
      <c r="H28" s="92">
        <v>0.09</v>
      </c>
      <c r="I28" s="95">
        <v>4.484999999999999</v>
      </c>
      <c r="J28" s="96"/>
      <c r="K28" s="97">
        <f t="shared" si="1"/>
        <v>0</v>
      </c>
      <c r="L28" s="10"/>
      <c r="M28" s="10"/>
      <c r="N28" s="90"/>
      <c r="O28" s="10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ht="15.75" customHeight="1">
      <c r="A29" s="91"/>
      <c r="B29" s="92">
        <v>21364.0</v>
      </c>
      <c r="C29" s="93" t="s">
        <v>51</v>
      </c>
      <c r="D29" s="94">
        <v>7.40985213643E11</v>
      </c>
      <c r="E29" s="92">
        <v>110.0</v>
      </c>
      <c r="F29" s="92" t="s">
        <v>39</v>
      </c>
      <c r="G29" s="92">
        <v>24.0</v>
      </c>
      <c r="H29" s="92">
        <v>0.11</v>
      </c>
      <c r="I29" s="95">
        <v>2.68125</v>
      </c>
      <c r="J29" s="96"/>
      <c r="K29" s="97">
        <f t="shared" si="1"/>
        <v>0</v>
      </c>
      <c r="L29" s="10"/>
      <c r="M29" s="10"/>
      <c r="N29" s="90"/>
      <c r="O29" s="10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ht="15.75" customHeight="1">
      <c r="A30" s="91"/>
      <c r="B30" s="92">
        <v>22849.0</v>
      </c>
      <c r="C30" s="93" t="s">
        <v>52</v>
      </c>
      <c r="D30" s="94">
        <v>7.40985228494E11</v>
      </c>
      <c r="E30" s="92">
        <v>110.0</v>
      </c>
      <c r="F30" s="92" t="s">
        <v>39</v>
      </c>
      <c r="G30" s="92">
        <v>24.0</v>
      </c>
      <c r="H30" s="92">
        <v>0.11</v>
      </c>
      <c r="I30" s="95">
        <v>3.59125</v>
      </c>
      <c r="J30" s="96"/>
      <c r="K30" s="97">
        <f t="shared" si="1"/>
        <v>0</v>
      </c>
      <c r="L30" s="10"/>
      <c r="M30" s="10"/>
      <c r="N30" s="90"/>
      <c r="O30" s="10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ht="15.75" customHeight="1">
      <c r="A31" s="91"/>
      <c r="B31" s="92">
        <v>27474.0</v>
      </c>
      <c r="C31" s="93" t="s">
        <v>53</v>
      </c>
      <c r="D31" s="94">
        <v>7.40985274743E11</v>
      </c>
      <c r="E31" s="92">
        <v>100.0</v>
      </c>
      <c r="F31" s="92" t="s">
        <v>39</v>
      </c>
      <c r="G31" s="92">
        <v>24.0</v>
      </c>
      <c r="H31" s="92">
        <v>0.11</v>
      </c>
      <c r="I31" s="95">
        <v>6.223749999999999</v>
      </c>
      <c r="J31" s="96"/>
      <c r="K31" s="97">
        <f t="shared" si="1"/>
        <v>0</v>
      </c>
      <c r="L31" s="10"/>
      <c r="M31" s="10"/>
      <c r="N31" s="90"/>
      <c r="O31" s="10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ht="15.75" customHeight="1">
      <c r="A32" s="91"/>
      <c r="B32" s="92">
        <v>22550.0</v>
      </c>
      <c r="C32" s="93" t="s">
        <v>54</v>
      </c>
      <c r="D32" s="94">
        <v>7.40985225509E11</v>
      </c>
      <c r="E32" s="92">
        <v>110.0</v>
      </c>
      <c r="F32" s="92" t="s">
        <v>39</v>
      </c>
      <c r="G32" s="92">
        <v>24.0</v>
      </c>
      <c r="H32" s="92">
        <v>0.16</v>
      </c>
      <c r="I32" s="95">
        <v>4.484999999999999</v>
      </c>
      <c r="J32" s="96"/>
      <c r="K32" s="97">
        <f t="shared" si="1"/>
        <v>0</v>
      </c>
      <c r="L32" s="10"/>
      <c r="M32" s="10"/>
      <c r="N32" s="90"/>
      <c r="O32" s="10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ht="15.75" customHeight="1">
      <c r="A33" s="91"/>
      <c r="B33" s="92">
        <v>22251.0</v>
      </c>
      <c r="C33" s="93" t="s">
        <v>55</v>
      </c>
      <c r="D33" s="94">
        <v>7.40985222515E11</v>
      </c>
      <c r="E33" s="92">
        <v>60.0</v>
      </c>
      <c r="F33" s="92" t="s">
        <v>39</v>
      </c>
      <c r="G33" s="92">
        <v>24.0</v>
      </c>
      <c r="H33" s="92">
        <v>0.07</v>
      </c>
      <c r="I33" s="95">
        <v>5.37875</v>
      </c>
      <c r="J33" s="96"/>
      <c r="K33" s="97">
        <f t="shared" si="1"/>
        <v>0</v>
      </c>
      <c r="L33" s="10"/>
      <c r="M33" s="10"/>
      <c r="N33" s="90"/>
      <c r="O33" s="10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ht="15.75" customHeight="1">
      <c r="A34" s="91"/>
      <c r="B34" s="92">
        <v>22282.0</v>
      </c>
      <c r="C34" s="93" t="s">
        <v>56</v>
      </c>
      <c r="D34" s="94">
        <v>7.40985222829E11</v>
      </c>
      <c r="E34" s="92">
        <v>60.0</v>
      </c>
      <c r="F34" s="92" t="s">
        <v>39</v>
      </c>
      <c r="G34" s="92">
        <v>24.0</v>
      </c>
      <c r="H34" s="92">
        <v>0.11</v>
      </c>
      <c r="I34" s="95">
        <v>8.04375</v>
      </c>
      <c r="J34" s="96"/>
      <c r="K34" s="97">
        <f t="shared" si="1"/>
        <v>0</v>
      </c>
      <c r="L34" s="10"/>
      <c r="M34" s="10"/>
      <c r="N34" s="90"/>
      <c r="O34" s="10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ht="15.75" customHeight="1">
      <c r="A35" s="91"/>
      <c r="B35" s="92">
        <v>22331.0</v>
      </c>
      <c r="C35" s="93" t="s">
        <v>57</v>
      </c>
      <c r="D35" s="94">
        <v>7.40985223314E11</v>
      </c>
      <c r="E35" s="92">
        <v>66.0</v>
      </c>
      <c r="F35" s="92" t="s">
        <v>39</v>
      </c>
      <c r="G35" s="92">
        <v>24.0</v>
      </c>
      <c r="H35" s="92">
        <v>0.11</v>
      </c>
      <c r="I35" s="95">
        <v>5.37875</v>
      </c>
      <c r="J35" s="96"/>
      <c r="K35" s="97">
        <f t="shared" si="1"/>
        <v>0</v>
      </c>
      <c r="L35" s="10"/>
      <c r="M35" s="10"/>
      <c r="N35" s="90"/>
      <c r="O35" s="10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ht="15.75" customHeight="1">
      <c r="A36" s="91"/>
      <c r="B36" s="92">
        <v>22668.0</v>
      </c>
      <c r="C36" s="93" t="s">
        <v>58</v>
      </c>
      <c r="D36" s="94">
        <v>7.40985226681E11</v>
      </c>
      <c r="E36" s="92">
        <v>100.0</v>
      </c>
      <c r="F36" s="92" t="s">
        <v>39</v>
      </c>
      <c r="G36" s="92">
        <v>24.0</v>
      </c>
      <c r="H36" s="92">
        <v>0.14</v>
      </c>
      <c r="I36" s="95">
        <v>6.223749999999999</v>
      </c>
      <c r="J36" s="96"/>
      <c r="K36" s="97">
        <f t="shared" si="1"/>
        <v>0</v>
      </c>
      <c r="L36" s="10"/>
      <c r="M36" s="10"/>
      <c r="N36" s="90"/>
      <c r="O36" s="10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ht="15.75" customHeight="1">
      <c r="A37" s="91"/>
      <c r="B37" s="92">
        <v>22316.0</v>
      </c>
      <c r="C37" s="93" t="s">
        <v>59</v>
      </c>
      <c r="D37" s="94">
        <v>7.40985223161E11</v>
      </c>
      <c r="E37" s="92">
        <v>110.0</v>
      </c>
      <c r="F37" s="92" t="s">
        <v>39</v>
      </c>
      <c r="G37" s="92">
        <v>24.0</v>
      </c>
      <c r="H37" s="92">
        <v>0.11</v>
      </c>
      <c r="I37" s="95">
        <v>4.01375</v>
      </c>
      <c r="J37" s="96"/>
      <c r="K37" s="97">
        <f t="shared" si="1"/>
        <v>0</v>
      </c>
      <c r="L37" s="10"/>
      <c r="M37" s="10"/>
      <c r="N37" s="90"/>
      <c r="O37" s="10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ht="15.75" customHeight="1">
      <c r="A38" s="91"/>
      <c r="B38" s="92">
        <v>22338.0</v>
      </c>
      <c r="C38" s="93" t="s">
        <v>59</v>
      </c>
      <c r="D38" s="94">
        <v>7.40985223383E11</v>
      </c>
      <c r="E38" s="92">
        <v>250.0</v>
      </c>
      <c r="F38" s="92" t="s">
        <v>39</v>
      </c>
      <c r="G38" s="92">
        <v>12.0</v>
      </c>
      <c r="H38" s="92">
        <v>0.23</v>
      </c>
      <c r="I38" s="95">
        <v>7.13375</v>
      </c>
      <c r="J38" s="96"/>
      <c r="K38" s="97">
        <f t="shared" si="1"/>
        <v>0</v>
      </c>
      <c r="L38" s="10"/>
      <c r="M38" s="10"/>
      <c r="N38" s="90"/>
      <c r="O38" s="10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ht="15.75" customHeight="1">
      <c r="A39" s="91"/>
      <c r="B39" s="92">
        <v>21024.0</v>
      </c>
      <c r="C39" s="93" t="s">
        <v>60</v>
      </c>
      <c r="D39" s="94">
        <v>7.40985210246E11</v>
      </c>
      <c r="E39" s="92">
        <v>110.0</v>
      </c>
      <c r="F39" s="92" t="s">
        <v>61</v>
      </c>
      <c r="G39" s="92">
        <v>24.0</v>
      </c>
      <c r="H39" s="92">
        <v>0.16</v>
      </c>
      <c r="I39" s="95">
        <v>6.223749999999999</v>
      </c>
      <c r="J39" s="96"/>
      <c r="K39" s="97">
        <f t="shared" si="1"/>
        <v>0</v>
      </c>
      <c r="L39" s="10"/>
      <c r="M39" s="10"/>
      <c r="N39" s="90"/>
      <c r="O39" s="10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ht="15.75" customHeight="1">
      <c r="A40" s="91"/>
      <c r="B40" s="92">
        <v>21190.0</v>
      </c>
      <c r="C40" s="93" t="s">
        <v>62</v>
      </c>
      <c r="D40" s="94">
        <v>7.40985211908E11</v>
      </c>
      <c r="E40" s="92">
        <v>110.0</v>
      </c>
      <c r="F40" s="92" t="s">
        <v>39</v>
      </c>
      <c r="G40" s="92">
        <v>24.0</v>
      </c>
      <c r="H40" s="92">
        <v>0.12</v>
      </c>
      <c r="I40" s="95">
        <v>6.223749999999999</v>
      </c>
      <c r="J40" s="96"/>
      <c r="K40" s="97">
        <f t="shared" si="1"/>
        <v>0</v>
      </c>
      <c r="L40" s="10"/>
      <c r="M40" s="10"/>
      <c r="N40" s="90"/>
      <c r="O40" s="10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ht="15.75" customHeight="1">
      <c r="A41" s="91"/>
      <c r="B41" s="92">
        <v>21002.0</v>
      </c>
      <c r="C41" s="93" t="s">
        <v>63</v>
      </c>
      <c r="D41" s="94">
        <v>7.40985210024E11</v>
      </c>
      <c r="E41" s="92">
        <v>110.0</v>
      </c>
      <c r="F41" s="92" t="s">
        <v>39</v>
      </c>
      <c r="G41" s="92">
        <v>24.0</v>
      </c>
      <c r="H41" s="92">
        <v>0.11</v>
      </c>
      <c r="I41" s="95">
        <v>5.37875</v>
      </c>
      <c r="J41" s="96"/>
      <c r="K41" s="97">
        <f t="shared" si="1"/>
        <v>0</v>
      </c>
      <c r="L41" s="10"/>
      <c r="M41" s="10"/>
      <c r="N41" s="90"/>
      <c r="O41" s="10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ht="15.75" customHeight="1">
      <c r="A42" s="91"/>
      <c r="B42" s="92">
        <v>21225.0</v>
      </c>
      <c r="C42" s="93" t="s">
        <v>64</v>
      </c>
      <c r="D42" s="94">
        <v>7.40985212257E11</v>
      </c>
      <c r="E42" s="92">
        <v>110.0</v>
      </c>
      <c r="F42" s="92" t="s">
        <v>39</v>
      </c>
      <c r="G42" s="92">
        <v>12.0</v>
      </c>
      <c r="H42" s="92">
        <v>0.2</v>
      </c>
      <c r="I42" s="95">
        <v>8.04375</v>
      </c>
      <c r="J42" s="96"/>
      <c r="K42" s="97">
        <f t="shared" si="1"/>
        <v>0</v>
      </c>
      <c r="L42" s="10"/>
      <c r="M42" s="10"/>
      <c r="N42" s="90"/>
      <c r="O42" s="10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ht="15.75" customHeight="1">
      <c r="A43" s="91"/>
      <c r="B43" s="92">
        <v>22383.0</v>
      </c>
      <c r="C43" s="93" t="s">
        <v>65</v>
      </c>
      <c r="D43" s="94">
        <v>7.40985223833E11</v>
      </c>
      <c r="E43" s="92">
        <v>110.0</v>
      </c>
      <c r="F43" s="92" t="s">
        <v>39</v>
      </c>
      <c r="G43" s="92">
        <v>12.0</v>
      </c>
      <c r="H43" s="92">
        <v>0.2</v>
      </c>
      <c r="I43" s="95">
        <v>8.04375</v>
      </c>
      <c r="J43" s="96"/>
      <c r="K43" s="97">
        <f t="shared" si="1"/>
        <v>0</v>
      </c>
      <c r="L43" s="10"/>
      <c r="M43" s="10"/>
      <c r="N43" s="90"/>
      <c r="O43" s="10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ht="15.75" customHeight="1">
      <c r="A44" s="91"/>
      <c r="B44" s="92">
        <v>27696.0</v>
      </c>
      <c r="C44" s="93" t="s">
        <v>66</v>
      </c>
      <c r="D44" s="94">
        <v>7.40985276969E11</v>
      </c>
      <c r="E44" s="92">
        <v>32.0</v>
      </c>
      <c r="F44" s="92" t="s">
        <v>61</v>
      </c>
      <c r="G44" s="92">
        <v>12.0</v>
      </c>
      <c r="H44" s="92">
        <v>0.09</v>
      </c>
      <c r="I44" s="95">
        <v>5.37875</v>
      </c>
      <c r="J44" s="96"/>
      <c r="K44" s="97">
        <f t="shared" si="1"/>
        <v>0</v>
      </c>
      <c r="L44" s="10"/>
      <c r="M44" s="10"/>
      <c r="N44" s="90"/>
      <c r="O44" s="10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ht="15.75" customHeight="1">
      <c r="A45" s="91"/>
      <c r="B45" s="92">
        <v>22661.0</v>
      </c>
      <c r="C45" s="93" t="s">
        <v>67</v>
      </c>
      <c r="D45" s="94">
        <v>7.40985226612E11</v>
      </c>
      <c r="E45" s="92">
        <v>100.0</v>
      </c>
      <c r="F45" s="92" t="s">
        <v>39</v>
      </c>
      <c r="G45" s="92">
        <v>24.0</v>
      </c>
      <c r="H45" s="92">
        <v>0.07</v>
      </c>
      <c r="I45" s="95">
        <v>2.68125</v>
      </c>
      <c r="J45" s="96"/>
      <c r="K45" s="97">
        <f t="shared" si="1"/>
        <v>0</v>
      </c>
      <c r="L45" s="10"/>
      <c r="M45" s="10"/>
      <c r="N45" s="90"/>
      <c r="O45" s="10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ht="15.75" customHeight="1">
      <c r="A46" s="91"/>
      <c r="B46" s="92">
        <v>27380.0</v>
      </c>
      <c r="C46" s="93" t="s">
        <v>68</v>
      </c>
      <c r="D46" s="94">
        <v>7.40985273807E11</v>
      </c>
      <c r="E46" s="92">
        <v>110.0</v>
      </c>
      <c r="F46" s="92" t="s">
        <v>61</v>
      </c>
      <c r="G46" s="92">
        <v>24.0</v>
      </c>
      <c r="H46" s="92">
        <v>0.07</v>
      </c>
      <c r="I46" s="95">
        <v>2.68125</v>
      </c>
      <c r="J46" s="96"/>
      <c r="K46" s="97">
        <f t="shared" si="1"/>
        <v>0</v>
      </c>
      <c r="L46" s="10"/>
      <c r="M46" s="10"/>
      <c r="N46" s="90"/>
      <c r="O46" s="10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98"/>
    </row>
    <row r="47" ht="15.75" customHeight="1">
      <c r="A47" s="91"/>
      <c r="B47" s="92">
        <v>27292.0</v>
      </c>
      <c r="C47" s="93" t="s">
        <v>69</v>
      </c>
      <c r="D47" s="94">
        <v>7.40985272923E11</v>
      </c>
      <c r="E47" s="92">
        <v>300.0</v>
      </c>
      <c r="F47" s="92" t="s">
        <v>39</v>
      </c>
      <c r="G47" s="92">
        <v>24.0</v>
      </c>
      <c r="H47" s="92">
        <v>0.11</v>
      </c>
      <c r="I47" s="95">
        <v>8.04375</v>
      </c>
      <c r="J47" s="96"/>
      <c r="K47" s="97">
        <f t="shared" si="1"/>
        <v>0</v>
      </c>
      <c r="L47" s="10"/>
      <c r="M47" s="10"/>
      <c r="N47" s="90"/>
      <c r="O47" s="10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98"/>
    </row>
    <row r="48" ht="15.75" customHeight="1">
      <c r="A48" s="91"/>
      <c r="B48" s="92">
        <v>27139.0</v>
      </c>
      <c r="C48" s="93" t="s">
        <v>69</v>
      </c>
      <c r="D48" s="94">
        <v>7.40985271391E11</v>
      </c>
      <c r="E48" s="92">
        <v>500.0</v>
      </c>
      <c r="F48" s="92" t="s">
        <v>39</v>
      </c>
      <c r="G48" s="92">
        <v>12.0</v>
      </c>
      <c r="H48" s="92">
        <v>0.2</v>
      </c>
      <c r="I48" s="95">
        <v>8.9375</v>
      </c>
      <c r="J48" s="96"/>
      <c r="K48" s="97">
        <f t="shared" si="1"/>
        <v>0</v>
      </c>
      <c r="L48" s="10"/>
      <c r="M48" s="10"/>
      <c r="N48" s="90"/>
      <c r="O48" s="10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98"/>
    </row>
    <row r="49" ht="15.75" customHeight="1">
      <c r="A49" s="91"/>
      <c r="B49" s="92">
        <v>27415.0</v>
      </c>
      <c r="C49" s="93" t="s">
        <v>69</v>
      </c>
      <c r="D49" s="94">
        <v>7.40985274156E11</v>
      </c>
      <c r="E49" s="92">
        <v>250.0</v>
      </c>
      <c r="F49" s="92" t="s">
        <v>36</v>
      </c>
      <c r="G49" s="92">
        <v>24.0</v>
      </c>
      <c r="H49" s="92">
        <v>0.11</v>
      </c>
      <c r="I49" s="95">
        <v>8.04375</v>
      </c>
      <c r="J49" s="96"/>
      <c r="K49" s="97">
        <f t="shared" si="1"/>
        <v>0</v>
      </c>
      <c r="L49" s="10"/>
      <c r="M49" s="10"/>
      <c r="N49" s="90"/>
      <c r="O49" s="10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98"/>
    </row>
    <row r="50" ht="15.75" customHeight="1">
      <c r="A50" s="91"/>
      <c r="B50" s="92">
        <v>27111.0</v>
      </c>
      <c r="C50" s="93" t="s">
        <v>70</v>
      </c>
      <c r="D50" s="94">
        <v>7.40985271117E11</v>
      </c>
      <c r="E50" s="92">
        <v>110.0</v>
      </c>
      <c r="F50" s="92" t="s">
        <v>39</v>
      </c>
      <c r="G50" s="92">
        <v>24.0</v>
      </c>
      <c r="H50" s="92">
        <v>0.11</v>
      </c>
      <c r="I50" s="95">
        <v>6.223749999999999</v>
      </c>
      <c r="J50" s="96"/>
      <c r="K50" s="97">
        <f t="shared" si="1"/>
        <v>0</v>
      </c>
      <c r="L50" s="10"/>
      <c r="M50" s="10"/>
      <c r="N50" s="90"/>
      <c r="O50" s="10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98"/>
    </row>
    <row r="51" ht="15.75" customHeight="1">
      <c r="A51" s="91"/>
      <c r="B51" s="92">
        <v>27984.0</v>
      </c>
      <c r="C51" s="93" t="s">
        <v>71</v>
      </c>
      <c r="D51" s="94">
        <v>7.40985279847E11</v>
      </c>
      <c r="E51" s="92">
        <v>250.0</v>
      </c>
      <c r="F51" s="92" t="s">
        <v>39</v>
      </c>
      <c r="G51" s="92">
        <v>24.0</v>
      </c>
      <c r="H51" s="92">
        <v>0.11</v>
      </c>
      <c r="I51" s="95">
        <v>11.61875</v>
      </c>
      <c r="J51" s="96"/>
      <c r="K51" s="97">
        <f t="shared" si="1"/>
        <v>0</v>
      </c>
      <c r="L51" s="10"/>
      <c r="M51" s="10"/>
      <c r="N51" s="90"/>
      <c r="O51" s="10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98"/>
    </row>
    <row r="52" ht="15.75" customHeight="1">
      <c r="A52" s="91"/>
      <c r="B52" s="92">
        <v>27416.0</v>
      </c>
      <c r="C52" s="93" t="s">
        <v>70</v>
      </c>
      <c r="D52" s="94">
        <v>7.40985274163E11</v>
      </c>
      <c r="E52" s="92">
        <v>250.0</v>
      </c>
      <c r="F52" s="92" t="s">
        <v>36</v>
      </c>
      <c r="G52" s="92">
        <v>24.0</v>
      </c>
      <c r="H52" s="92">
        <v>0.11</v>
      </c>
      <c r="I52" s="95">
        <v>8.9375</v>
      </c>
      <c r="J52" s="96"/>
      <c r="K52" s="97">
        <f t="shared" si="1"/>
        <v>0</v>
      </c>
      <c r="L52" s="10"/>
      <c r="M52" s="10"/>
      <c r="N52" s="90"/>
      <c r="O52" s="10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98"/>
    </row>
    <row r="53" ht="15.75" customHeight="1">
      <c r="A53" s="91"/>
      <c r="B53" s="92">
        <v>27288.0</v>
      </c>
      <c r="C53" s="93" t="s">
        <v>72</v>
      </c>
      <c r="D53" s="94">
        <v>7.40985272886E11</v>
      </c>
      <c r="E53" s="92">
        <v>110.0</v>
      </c>
      <c r="F53" s="92" t="s">
        <v>39</v>
      </c>
      <c r="G53" s="92">
        <v>24.0</v>
      </c>
      <c r="H53" s="92">
        <v>0.11</v>
      </c>
      <c r="I53" s="95">
        <v>8.9375</v>
      </c>
      <c r="J53" s="96"/>
      <c r="K53" s="97">
        <f t="shared" si="1"/>
        <v>0</v>
      </c>
      <c r="L53" s="10"/>
      <c r="M53" s="10"/>
      <c r="N53" s="90"/>
      <c r="O53" s="10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98"/>
    </row>
    <row r="54" ht="15.75" customHeight="1">
      <c r="A54" s="91"/>
      <c r="B54" s="92">
        <v>27403.0</v>
      </c>
      <c r="C54" s="93" t="s">
        <v>72</v>
      </c>
      <c r="D54" s="94">
        <v>7.40985274033E11</v>
      </c>
      <c r="E54" s="92">
        <v>360.0</v>
      </c>
      <c r="F54" s="92" t="s">
        <v>39</v>
      </c>
      <c r="G54" s="92">
        <v>12.0</v>
      </c>
      <c r="H54" s="92">
        <v>0.16</v>
      </c>
      <c r="I54" s="95">
        <v>13.40625</v>
      </c>
      <c r="J54" s="96"/>
      <c r="K54" s="97">
        <f t="shared" si="1"/>
        <v>0</v>
      </c>
      <c r="L54" s="10"/>
      <c r="M54" s="10"/>
      <c r="N54" s="90"/>
      <c r="O54" s="10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98"/>
    </row>
    <row r="55" ht="15.75" customHeight="1">
      <c r="A55" s="91"/>
      <c r="B55" s="92">
        <v>28059.0</v>
      </c>
      <c r="C55" s="93" t="s">
        <v>72</v>
      </c>
      <c r="D55" s="94">
        <v>7.40985280591E11</v>
      </c>
      <c r="E55" s="92">
        <v>110.0</v>
      </c>
      <c r="F55" s="92" t="s">
        <v>36</v>
      </c>
      <c r="G55" s="92">
        <v>24.0</v>
      </c>
      <c r="H55" s="92">
        <v>0.11</v>
      </c>
      <c r="I55" s="95">
        <v>13.1625</v>
      </c>
      <c r="J55" s="96"/>
      <c r="K55" s="97">
        <f t="shared" si="1"/>
        <v>0</v>
      </c>
      <c r="L55" s="10"/>
      <c r="M55" s="10"/>
      <c r="N55" s="90"/>
      <c r="O55" s="10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98"/>
    </row>
    <row r="56" ht="15.75" customHeight="1">
      <c r="A56" s="91"/>
      <c r="B56" s="92">
        <v>27504.0</v>
      </c>
      <c r="C56" s="93" t="s">
        <v>73</v>
      </c>
      <c r="D56" s="94">
        <v>7.40985275047E11</v>
      </c>
      <c r="E56" s="92">
        <v>110.0</v>
      </c>
      <c r="F56" s="92" t="s">
        <v>39</v>
      </c>
      <c r="G56" s="92">
        <v>24.0</v>
      </c>
      <c r="H56" s="92">
        <v>0.07</v>
      </c>
      <c r="I56" s="95">
        <v>9.83125</v>
      </c>
      <c r="J56" s="96"/>
      <c r="K56" s="97">
        <f t="shared" si="1"/>
        <v>0</v>
      </c>
      <c r="L56" s="10"/>
      <c r="M56" s="10"/>
      <c r="N56" s="90"/>
      <c r="O56" s="10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98"/>
    </row>
    <row r="57" ht="15.75" customHeight="1">
      <c r="A57" s="91"/>
      <c r="B57" s="92">
        <v>28060.0</v>
      </c>
      <c r="C57" s="93" t="s">
        <v>73</v>
      </c>
      <c r="D57" s="94">
        <v>7.40985280607E11</v>
      </c>
      <c r="E57" s="92">
        <v>110.0</v>
      </c>
      <c r="F57" s="92" t="s">
        <v>36</v>
      </c>
      <c r="G57" s="92">
        <v>24.0</v>
      </c>
      <c r="H57" s="92">
        <v>0.11</v>
      </c>
      <c r="I57" s="95">
        <v>14.9175</v>
      </c>
      <c r="J57" s="96"/>
      <c r="K57" s="97">
        <f t="shared" si="1"/>
        <v>0</v>
      </c>
      <c r="L57" s="10"/>
      <c r="M57" s="10"/>
      <c r="N57" s="90"/>
      <c r="O57" s="10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98"/>
    </row>
    <row r="58" ht="15.75" customHeight="1">
      <c r="A58" s="91"/>
      <c r="B58" s="92">
        <v>21302.0</v>
      </c>
      <c r="C58" s="93" t="s">
        <v>74</v>
      </c>
      <c r="D58" s="94">
        <v>7.40985213025E11</v>
      </c>
      <c r="E58" s="92">
        <v>110.0</v>
      </c>
      <c r="F58" s="92" t="s">
        <v>36</v>
      </c>
      <c r="G58" s="92">
        <v>24.0</v>
      </c>
      <c r="H58" s="92">
        <v>0.07</v>
      </c>
      <c r="I58" s="95">
        <v>5.37875</v>
      </c>
      <c r="J58" s="96"/>
      <c r="K58" s="97">
        <f t="shared" si="1"/>
        <v>0</v>
      </c>
      <c r="L58" s="10"/>
      <c r="M58" s="10"/>
      <c r="N58" s="90"/>
      <c r="O58" s="10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98"/>
    </row>
    <row r="59" ht="15.75" customHeight="1">
      <c r="A59" s="91"/>
      <c r="B59" s="92">
        <v>21245.0</v>
      </c>
      <c r="C59" s="93" t="s">
        <v>75</v>
      </c>
      <c r="D59" s="94">
        <v>7.40985212455E11</v>
      </c>
      <c r="E59" s="92">
        <v>110.0</v>
      </c>
      <c r="F59" s="92" t="s">
        <v>36</v>
      </c>
      <c r="G59" s="92">
        <v>24.0</v>
      </c>
      <c r="H59" s="92">
        <v>0.11</v>
      </c>
      <c r="I59" s="95">
        <v>7.3125</v>
      </c>
      <c r="J59" s="96"/>
      <c r="K59" s="97">
        <f t="shared" si="1"/>
        <v>0</v>
      </c>
      <c r="L59" s="10"/>
      <c r="M59" s="10"/>
      <c r="N59" s="90"/>
      <c r="O59" s="10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98"/>
    </row>
    <row r="60" ht="15.75" customHeight="1">
      <c r="A60" s="91"/>
      <c r="B60" s="92">
        <v>22730.0</v>
      </c>
      <c r="C60" s="93" t="s">
        <v>75</v>
      </c>
      <c r="D60" s="94">
        <v>7.40985227305E11</v>
      </c>
      <c r="E60" s="92">
        <v>250.0</v>
      </c>
      <c r="F60" s="92" t="s">
        <v>36</v>
      </c>
      <c r="G60" s="92">
        <v>12.0</v>
      </c>
      <c r="H60" s="92">
        <v>0.21</v>
      </c>
      <c r="I60" s="95">
        <v>14.21875</v>
      </c>
      <c r="J60" s="96"/>
      <c r="K60" s="97">
        <f t="shared" si="1"/>
        <v>0</v>
      </c>
      <c r="L60" s="10"/>
      <c r="M60" s="10"/>
      <c r="N60" s="90"/>
      <c r="O60" s="10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98"/>
    </row>
    <row r="61" ht="15.75" customHeight="1">
      <c r="A61" s="91"/>
      <c r="B61" s="92">
        <v>22343.0</v>
      </c>
      <c r="C61" s="93" t="s">
        <v>76</v>
      </c>
      <c r="D61" s="94">
        <v>7.40985223437E11</v>
      </c>
      <c r="E61" s="92">
        <v>110.0</v>
      </c>
      <c r="F61" s="92" t="s">
        <v>36</v>
      </c>
      <c r="G61" s="92">
        <v>24.0</v>
      </c>
      <c r="H61" s="92">
        <v>0.09</v>
      </c>
      <c r="I61" s="95">
        <v>13.40625</v>
      </c>
      <c r="J61" s="96"/>
      <c r="K61" s="97">
        <f t="shared" si="1"/>
        <v>0</v>
      </c>
      <c r="L61" s="10"/>
      <c r="M61" s="10"/>
      <c r="N61" s="90"/>
      <c r="O61" s="10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98"/>
    </row>
    <row r="62" ht="15.75" customHeight="1">
      <c r="A62" s="91"/>
      <c r="B62" s="92">
        <v>22324.0</v>
      </c>
      <c r="C62" s="93" t="s">
        <v>77</v>
      </c>
      <c r="D62" s="94">
        <v>7.40985223246E11</v>
      </c>
      <c r="E62" s="92">
        <v>55.0</v>
      </c>
      <c r="F62" s="92" t="s">
        <v>36</v>
      </c>
      <c r="G62" s="92">
        <v>24.0</v>
      </c>
      <c r="H62" s="92">
        <v>0.11</v>
      </c>
      <c r="I62" s="95">
        <v>8.9375</v>
      </c>
      <c r="J62" s="96"/>
      <c r="K62" s="97">
        <f t="shared" si="1"/>
        <v>0</v>
      </c>
      <c r="L62" s="10"/>
      <c r="M62" s="10"/>
      <c r="N62" s="90"/>
      <c r="O62" s="10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98"/>
    </row>
    <row r="63" ht="15.75" customHeight="1">
      <c r="A63" s="91"/>
      <c r="B63" s="92">
        <v>28067.0</v>
      </c>
      <c r="C63" s="93" t="s">
        <v>78</v>
      </c>
      <c r="D63" s="94">
        <v>7.40985280676E11</v>
      </c>
      <c r="E63" s="92">
        <v>110.0</v>
      </c>
      <c r="F63" s="92" t="s">
        <v>79</v>
      </c>
      <c r="G63" s="92">
        <v>24.0</v>
      </c>
      <c r="H63" s="92">
        <v>0.08</v>
      </c>
      <c r="I63" s="95">
        <v>13.1625</v>
      </c>
      <c r="J63" s="96"/>
      <c r="K63" s="97">
        <f t="shared" si="1"/>
        <v>0</v>
      </c>
      <c r="L63" s="10"/>
      <c r="M63" s="10"/>
      <c r="N63" s="90"/>
      <c r="O63" s="10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98"/>
    </row>
    <row r="64" ht="15.75" customHeight="1">
      <c r="A64" s="91"/>
      <c r="B64" s="92">
        <v>22623.0</v>
      </c>
      <c r="C64" s="93" t="s">
        <v>80</v>
      </c>
      <c r="D64" s="94">
        <v>7.4098522623E11</v>
      </c>
      <c r="E64" s="92">
        <v>120.0</v>
      </c>
      <c r="F64" s="92" t="s">
        <v>39</v>
      </c>
      <c r="G64" s="92">
        <v>12.0</v>
      </c>
      <c r="H64" s="92">
        <v>0.25</v>
      </c>
      <c r="I64" s="95">
        <v>17.85875</v>
      </c>
      <c r="J64" s="96"/>
      <c r="K64" s="97">
        <f t="shared" si="1"/>
        <v>0</v>
      </c>
      <c r="L64" s="10"/>
      <c r="M64" s="10"/>
      <c r="N64" s="90"/>
      <c r="O64" s="10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98"/>
    </row>
    <row r="65" ht="15.75" customHeight="1">
      <c r="A65" s="91"/>
      <c r="B65" s="92">
        <v>27924.0</v>
      </c>
      <c r="C65" s="93" t="s">
        <v>81</v>
      </c>
      <c r="D65" s="94">
        <v>7.40985279243E11</v>
      </c>
      <c r="E65" s="92">
        <v>90.0</v>
      </c>
      <c r="F65" s="92" t="s">
        <v>79</v>
      </c>
      <c r="G65" s="92">
        <v>12.0</v>
      </c>
      <c r="H65" s="92">
        <v>0.13</v>
      </c>
      <c r="I65" s="95">
        <v>17.85875</v>
      </c>
      <c r="J65" s="96"/>
      <c r="K65" s="97">
        <f t="shared" si="1"/>
        <v>0</v>
      </c>
      <c r="L65" s="10"/>
      <c r="M65" s="10"/>
      <c r="N65" s="90"/>
      <c r="O65" s="10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ht="15.75" customHeight="1">
      <c r="A66" s="91"/>
      <c r="B66" s="92">
        <v>22564.0</v>
      </c>
      <c r="C66" s="93" t="s">
        <v>82</v>
      </c>
      <c r="D66" s="94">
        <v>7.40985225646E11</v>
      </c>
      <c r="E66" s="92">
        <v>60.0</v>
      </c>
      <c r="F66" s="92" t="s">
        <v>42</v>
      </c>
      <c r="G66" s="92">
        <v>24.0</v>
      </c>
      <c r="H66" s="92">
        <v>0.07</v>
      </c>
      <c r="I66" s="95">
        <v>5.37875</v>
      </c>
      <c r="J66" s="96"/>
      <c r="K66" s="97">
        <f t="shared" si="1"/>
        <v>0</v>
      </c>
      <c r="L66" s="10"/>
      <c r="M66" s="10"/>
      <c r="N66" s="90"/>
      <c r="O66" s="10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</row>
    <row r="67" ht="15.75" customHeight="1">
      <c r="A67" s="91"/>
      <c r="B67" s="92">
        <v>22215.0</v>
      </c>
      <c r="C67" s="93" t="s">
        <v>83</v>
      </c>
      <c r="D67" s="94">
        <v>7.40985222157E11</v>
      </c>
      <c r="E67" s="92">
        <v>120.0</v>
      </c>
      <c r="F67" s="92" t="s">
        <v>39</v>
      </c>
      <c r="G67" s="92">
        <v>12.0</v>
      </c>
      <c r="H67" s="92">
        <v>0.23</v>
      </c>
      <c r="I67" s="95">
        <v>10.725</v>
      </c>
      <c r="J67" s="96"/>
      <c r="K67" s="97">
        <f t="shared" si="1"/>
        <v>0</v>
      </c>
      <c r="L67" s="10"/>
      <c r="M67" s="10"/>
      <c r="N67" s="90"/>
      <c r="O67" s="10"/>
      <c r="P67" s="38"/>
      <c r="Q67" s="38"/>
      <c r="R67" s="38"/>
      <c r="S67" s="38"/>
      <c r="T67" s="38"/>
      <c r="U67" s="38"/>
      <c r="V67" s="38"/>
      <c r="W67" s="38"/>
      <c r="X67" s="38"/>
      <c r="Y67" s="100"/>
      <c r="Z67" s="100"/>
    </row>
    <row r="68" ht="15.75" customHeight="1">
      <c r="A68" s="91"/>
      <c r="B68" s="92">
        <v>27708.0</v>
      </c>
      <c r="C68" s="93" t="s">
        <v>84</v>
      </c>
      <c r="D68" s="94">
        <v>7.40985277089E11</v>
      </c>
      <c r="E68" s="92">
        <v>60.0</v>
      </c>
      <c r="F68" s="92" t="s">
        <v>39</v>
      </c>
      <c r="G68" s="92">
        <v>12.0</v>
      </c>
      <c r="H68" s="92">
        <v>0.16</v>
      </c>
      <c r="I68" s="95">
        <v>13.40625</v>
      </c>
      <c r="J68" s="96"/>
      <c r="K68" s="97">
        <f t="shared" si="1"/>
        <v>0</v>
      </c>
      <c r="L68" s="10"/>
      <c r="M68" s="10"/>
      <c r="N68" s="90"/>
      <c r="O68" s="10"/>
      <c r="P68" s="38"/>
      <c r="Q68" s="38"/>
      <c r="R68" s="38"/>
      <c r="S68" s="38"/>
      <c r="T68" s="38"/>
      <c r="U68" s="38"/>
      <c r="V68" s="38"/>
      <c r="W68" s="38"/>
      <c r="X68" s="38"/>
      <c r="Y68" s="100"/>
      <c r="Z68" s="100"/>
    </row>
    <row r="69" ht="15.75" customHeight="1">
      <c r="A69" s="91"/>
      <c r="B69" s="92">
        <v>21472.0</v>
      </c>
      <c r="C69" s="93" t="s">
        <v>85</v>
      </c>
      <c r="D69" s="94">
        <v>7.40985214725E11</v>
      </c>
      <c r="E69" s="92">
        <v>60.0</v>
      </c>
      <c r="F69" s="92" t="s">
        <v>42</v>
      </c>
      <c r="G69" s="92">
        <v>24.0</v>
      </c>
      <c r="H69" s="92">
        <v>0.07</v>
      </c>
      <c r="I69" s="95">
        <v>7.13375</v>
      </c>
      <c r="J69" s="96"/>
      <c r="K69" s="97">
        <f t="shared" si="1"/>
        <v>0</v>
      </c>
      <c r="L69" s="10"/>
      <c r="M69" s="10"/>
      <c r="N69" s="90"/>
      <c r="O69" s="10"/>
      <c r="P69" s="38"/>
      <c r="Q69" s="38"/>
      <c r="R69" s="38"/>
      <c r="S69" s="38"/>
      <c r="T69" s="38"/>
      <c r="U69" s="38"/>
      <c r="V69" s="38"/>
      <c r="W69" s="38"/>
      <c r="X69" s="38"/>
      <c r="Y69" s="100"/>
      <c r="Z69" s="100"/>
    </row>
    <row r="70" ht="15.75" customHeight="1">
      <c r="A70" s="91"/>
      <c r="B70" s="92">
        <v>23023.0</v>
      </c>
      <c r="C70" s="93" t="s">
        <v>85</v>
      </c>
      <c r="D70" s="94">
        <v>7.40985230237E11</v>
      </c>
      <c r="E70" s="92">
        <v>120.0</v>
      </c>
      <c r="F70" s="92" t="s">
        <v>42</v>
      </c>
      <c r="G70" s="92">
        <v>12.0</v>
      </c>
      <c r="H70" s="92">
        <v>0.14</v>
      </c>
      <c r="I70" s="95">
        <v>13.40625</v>
      </c>
      <c r="J70" s="96"/>
      <c r="K70" s="97">
        <f t="shared" si="1"/>
        <v>0</v>
      </c>
      <c r="L70" s="10"/>
      <c r="M70" s="10"/>
      <c r="N70" s="90"/>
      <c r="O70" s="10"/>
      <c r="P70" s="38"/>
      <c r="Q70" s="38"/>
      <c r="R70" s="38"/>
      <c r="S70" s="38"/>
      <c r="T70" s="38"/>
      <c r="U70" s="38"/>
      <c r="V70" s="38"/>
      <c r="W70" s="38"/>
      <c r="X70" s="38"/>
      <c r="Y70" s="100"/>
      <c r="Z70" s="100"/>
    </row>
    <row r="71" ht="15.75" customHeight="1">
      <c r="A71" s="91"/>
      <c r="B71" s="92">
        <v>21690.0</v>
      </c>
      <c r="C71" s="93" t="s">
        <v>85</v>
      </c>
      <c r="D71" s="94">
        <v>7.40985216903E11</v>
      </c>
      <c r="E71" s="92">
        <v>200.0</v>
      </c>
      <c r="F71" s="92" t="s">
        <v>42</v>
      </c>
      <c r="G71" s="92">
        <v>12.0</v>
      </c>
      <c r="H71" s="92">
        <v>0.18</v>
      </c>
      <c r="I71" s="95">
        <v>17.85875</v>
      </c>
      <c r="J71" s="96"/>
      <c r="K71" s="97">
        <f t="shared" si="1"/>
        <v>0</v>
      </c>
      <c r="L71" s="10"/>
      <c r="M71" s="10"/>
      <c r="N71" s="90"/>
      <c r="O71" s="10"/>
      <c r="P71" s="38"/>
      <c r="Q71" s="38"/>
      <c r="R71" s="38"/>
      <c r="S71" s="38"/>
      <c r="T71" s="38"/>
      <c r="U71" s="38"/>
      <c r="V71" s="38"/>
      <c r="W71" s="38"/>
      <c r="X71" s="38"/>
      <c r="Y71" s="100"/>
      <c r="Z71" s="100"/>
    </row>
    <row r="72" ht="15.75" customHeight="1">
      <c r="A72" s="91"/>
      <c r="B72" s="92">
        <v>22301.0</v>
      </c>
      <c r="C72" s="93" t="s">
        <v>86</v>
      </c>
      <c r="D72" s="94">
        <v>7.40985223017E11</v>
      </c>
      <c r="E72" s="92">
        <v>60.0</v>
      </c>
      <c r="F72" s="92" t="s">
        <v>42</v>
      </c>
      <c r="G72" s="92">
        <v>24.0</v>
      </c>
      <c r="H72" s="92">
        <v>0.09</v>
      </c>
      <c r="I72" s="95">
        <v>13.40625</v>
      </c>
      <c r="J72" s="96"/>
      <c r="K72" s="97">
        <f t="shared" si="1"/>
        <v>0</v>
      </c>
      <c r="L72" s="10"/>
      <c r="M72" s="10"/>
      <c r="N72" s="90"/>
      <c r="O72" s="10"/>
      <c r="P72" s="38"/>
      <c r="Q72" s="38"/>
      <c r="R72" s="38"/>
      <c r="S72" s="38"/>
      <c r="T72" s="38"/>
      <c r="U72" s="38"/>
      <c r="V72" s="38"/>
      <c r="W72" s="38"/>
      <c r="X72" s="38"/>
      <c r="Y72" s="100"/>
      <c r="Z72" s="100"/>
    </row>
    <row r="73" ht="15.75" customHeight="1">
      <c r="A73" s="91"/>
      <c r="B73" s="92">
        <v>22314.0</v>
      </c>
      <c r="C73" s="93" t="s">
        <v>86</v>
      </c>
      <c r="D73" s="94">
        <v>7.40985223147E11</v>
      </c>
      <c r="E73" s="92">
        <v>150.0</v>
      </c>
      <c r="F73" s="92" t="s">
        <v>42</v>
      </c>
      <c r="G73" s="92">
        <v>12.0</v>
      </c>
      <c r="H73" s="92">
        <v>0.2</v>
      </c>
      <c r="I73" s="95">
        <v>26.828750000000003</v>
      </c>
      <c r="J73" s="96"/>
      <c r="K73" s="97">
        <f t="shared" si="1"/>
        <v>0</v>
      </c>
      <c r="L73" s="10"/>
      <c r="M73" s="10"/>
      <c r="N73" s="90"/>
      <c r="O73" s="10"/>
      <c r="P73" s="38"/>
      <c r="Q73" s="38"/>
      <c r="R73" s="38"/>
      <c r="S73" s="38"/>
      <c r="T73" s="38"/>
      <c r="U73" s="38"/>
      <c r="V73" s="38"/>
      <c r="W73" s="38"/>
      <c r="X73" s="38"/>
      <c r="Y73" s="100"/>
      <c r="Z73" s="100"/>
    </row>
    <row r="74" ht="15.75" customHeight="1">
      <c r="A74" s="10"/>
      <c r="B74" s="92">
        <v>22639.0</v>
      </c>
      <c r="C74" s="93" t="s">
        <v>86</v>
      </c>
      <c r="D74" s="94">
        <v>7.40985226391E11</v>
      </c>
      <c r="E74" s="92">
        <v>180.0</v>
      </c>
      <c r="F74" s="92" t="s">
        <v>39</v>
      </c>
      <c r="G74" s="92">
        <v>12.0</v>
      </c>
      <c r="H74" s="92">
        <v>0.29</v>
      </c>
      <c r="I74" s="95">
        <v>31.28125</v>
      </c>
      <c r="J74" s="96"/>
      <c r="K74" s="97">
        <f t="shared" si="1"/>
        <v>0</v>
      </c>
      <c r="L74" s="10"/>
      <c r="M74" s="10"/>
      <c r="N74" s="90"/>
      <c r="O74" s="10"/>
      <c r="P74" s="38"/>
      <c r="Q74" s="38"/>
      <c r="R74" s="38"/>
      <c r="S74" s="38"/>
      <c r="T74" s="38"/>
      <c r="U74" s="38"/>
      <c r="V74" s="38"/>
      <c r="W74" s="38"/>
      <c r="X74" s="38"/>
      <c r="Y74" s="100"/>
      <c r="Z74" s="100"/>
    </row>
    <row r="75" ht="15.75" customHeight="1">
      <c r="A75" s="10"/>
      <c r="B75" s="92">
        <v>22787.0</v>
      </c>
      <c r="C75" s="93" t="s">
        <v>86</v>
      </c>
      <c r="D75" s="94">
        <v>7.40985227879E11</v>
      </c>
      <c r="E75" s="92">
        <v>210.0</v>
      </c>
      <c r="F75" s="92" t="s">
        <v>42</v>
      </c>
      <c r="G75" s="92">
        <v>12.0</v>
      </c>
      <c r="H75" s="92">
        <v>0.29</v>
      </c>
      <c r="I75" s="95">
        <v>35.75</v>
      </c>
      <c r="J75" s="96"/>
      <c r="K75" s="97">
        <f t="shared" si="1"/>
        <v>0</v>
      </c>
      <c r="L75" s="10"/>
      <c r="M75" s="10"/>
      <c r="N75" s="90"/>
      <c r="O75" s="10"/>
      <c r="P75" s="38"/>
      <c r="Q75" s="38"/>
      <c r="R75" s="38"/>
      <c r="S75" s="38"/>
      <c r="T75" s="38"/>
      <c r="U75" s="38"/>
      <c r="V75" s="38"/>
      <c r="W75" s="38"/>
      <c r="X75" s="38"/>
      <c r="Y75" s="100"/>
      <c r="Z75" s="100"/>
    </row>
    <row r="76" ht="15.75" customHeight="1">
      <c r="A76" s="10"/>
      <c r="B76" s="92">
        <v>22476.0</v>
      </c>
      <c r="C76" s="93" t="s">
        <v>87</v>
      </c>
      <c r="D76" s="94">
        <v>7.40985224762E11</v>
      </c>
      <c r="E76" s="92">
        <v>60.0</v>
      </c>
      <c r="F76" s="92" t="s">
        <v>39</v>
      </c>
      <c r="G76" s="92">
        <v>24.0</v>
      </c>
      <c r="H76" s="92">
        <v>0.14</v>
      </c>
      <c r="I76" s="95">
        <v>17.85875</v>
      </c>
      <c r="J76" s="96"/>
      <c r="K76" s="97">
        <f t="shared" si="1"/>
        <v>0</v>
      </c>
      <c r="L76" s="10"/>
      <c r="M76" s="10"/>
      <c r="N76" s="90"/>
      <c r="O76" s="10"/>
      <c r="P76" s="38"/>
      <c r="Q76" s="38"/>
      <c r="R76" s="38"/>
      <c r="S76" s="38"/>
      <c r="T76" s="38"/>
      <c r="U76" s="38"/>
      <c r="V76" s="38"/>
      <c r="W76" s="38"/>
      <c r="X76" s="38"/>
      <c r="Y76" s="100"/>
      <c r="Z76" s="100"/>
    </row>
    <row r="77" ht="15.75" customHeight="1">
      <c r="A77" s="10"/>
      <c r="B77" s="92">
        <v>22481.0</v>
      </c>
      <c r="C77" s="93" t="s">
        <v>87</v>
      </c>
      <c r="D77" s="94">
        <v>7.40985224816E11</v>
      </c>
      <c r="E77" s="92">
        <v>150.0</v>
      </c>
      <c r="F77" s="92" t="s">
        <v>39</v>
      </c>
      <c r="G77" s="92">
        <v>12.0</v>
      </c>
      <c r="H77" s="92">
        <v>0.32</v>
      </c>
      <c r="I77" s="95">
        <v>35.75</v>
      </c>
      <c r="J77" s="96"/>
      <c r="K77" s="97">
        <f t="shared" si="1"/>
        <v>0</v>
      </c>
      <c r="L77" s="10"/>
      <c r="M77" s="10"/>
      <c r="N77" s="90"/>
      <c r="O77" s="10"/>
      <c r="P77" s="38"/>
      <c r="Q77" s="38"/>
      <c r="R77" s="38"/>
      <c r="S77" s="38"/>
      <c r="T77" s="38"/>
      <c r="U77" s="38"/>
      <c r="V77" s="38"/>
      <c r="W77" s="38"/>
      <c r="X77" s="38"/>
      <c r="Y77" s="100"/>
      <c r="Z77" s="100"/>
    </row>
    <row r="78" ht="15.75" customHeight="1">
      <c r="A78" s="10"/>
      <c r="B78" s="92">
        <v>27291.0</v>
      </c>
      <c r="C78" s="93" t="s">
        <v>88</v>
      </c>
      <c r="D78" s="94">
        <v>7.40985272916E11</v>
      </c>
      <c r="E78" s="92">
        <v>120.0</v>
      </c>
      <c r="F78" s="92" t="s">
        <v>39</v>
      </c>
      <c r="G78" s="92">
        <v>12.0</v>
      </c>
      <c r="H78" s="92">
        <v>0.2</v>
      </c>
      <c r="I78" s="95">
        <v>13.40625</v>
      </c>
      <c r="J78" s="96"/>
      <c r="K78" s="97">
        <f t="shared" si="1"/>
        <v>0</v>
      </c>
      <c r="L78" s="10"/>
      <c r="M78" s="10"/>
      <c r="N78" s="90"/>
      <c r="O78" s="10"/>
      <c r="P78" s="38"/>
      <c r="Q78" s="38"/>
      <c r="R78" s="38"/>
      <c r="S78" s="38"/>
      <c r="T78" s="38"/>
      <c r="U78" s="38"/>
      <c r="V78" s="38"/>
      <c r="W78" s="38"/>
      <c r="X78" s="38"/>
      <c r="Y78" s="100"/>
      <c r="Z78" s="100"/>
    </row>
    <row r="79" ht="15.75" customHeight="1">
      <c r="A79" s="10"/>
      <c r="B79" s="92">
        <v>27290.0</v>
      </c>
      <c r="C79" s="93" t="s">
        <v>89</v>
      </c>
      <c r="D79" s="94">
        <v>7.40985272909E11</v>
      </c>
      <c r="E79" s="92">
        <v>80.0</v>
      </c>
      <c r="F79" s="92" t="s">
        <v>39</v>
      </c>
      <c r="G79" s="92">
        <v>12.0</v>
      </c>
      <c r="H79" s="92">
        <v>0.18</v>
      </c>
      <c r="I79" s="95">
        <v>13.40625</v>
      </c>
      <c r="J79" s="96"/>
      <c r="K79" s="97">
        <f t="shared" si="1"/>
        <v>0</v>
      </c>
      <c r="L79" s="10"/>
      <c r="M79" s="10"/>
      <c r="N79" s="90"/>
      <c r="O79" s="10"/>
      <c r="P79" s="38"/>
      <c r="Q79" s="38"/>
      <c r="R79" s="38"/>
      <c r="S79" s="38"/>
      <c r="T79" s="38"/>
      <c r="U79" s="38"/>
      <c r="V79" s="38"/>
      <c r="W79" s="38"/>
      <c r="X79" s="38"/>
      <c r="Y79" s="100"/>
      <c r="Z79" s="100"/>
    </row>
    <row r="80" ht="15.75" customHeight="1">
      <c r="A80" s="10"/>
      <c r="B80" s="92">
        <v>27438.0</v>
      </c>
      <c r="C80" s="93" t="s">
        <v>89</v>
      </c>
      <c r="D80" s="94">
        <v>7.40985274385E11</v>
      </c>
      <c r="E80" s="92">
        <v>120.0</v>
      </c>
      <c r="F80" s="92" t="s">
        <v>39</v>
      </c>
      <c r="G80" s="92">
        <v>12.0</v>
      </c>
      <c r="H80" s="92">
        <v>0.27</v>
      </c>
      <c r="I80" s="95">
        <v>19.67875</v>
      </c>
      <c r="J80" s="96"/>
      <c r="K80" s="97">
        <f t="shared" si="1"/>
        <v>0</v>
      </c>
      <c r="L80" s="10"/>
      <c r="M80" s="10"/>
      <c r="N80" s="90"/>
      <c r="O80" s="10"/>
      <c r="P80" s="38"/>
      <c r="Q80" s="38"/>
      <c r="R80" s="38"/>
      <c r="S80" s="38"/>
      <c r="T80" s="38"/>
      <c r="U80" s="38"/>
      <c r="V80" s="38"/>
      <c r="W80" s="38"/>
      <c r="X80" s="38"/>
      <c r="Y80" s="100"/>
      <c r="Z80" s="100"/>
    </row>
    <row r="81" ht="15.75" customHeight="1">
      <c r="A81" s="10"/>
      <c r="B81" s="92">
        <v>27387.0</v>
      </c>
      <c r="C81" s="93" t="s">
        <v>90</v>
      </c>
      <c r="D81" s="94">
        <v>7.40985273876E11</v>
      </c>
      <c r="E81" s="92">
        <v>120.0</v>
      </c>
      <c r="F81" s="92" t="s">
        <v>39</v>
      </c>
      <c r="G81" s="92">
        <v>12.0</v>
      </c>
      <c r="H81" s="92">
        <v>0.23</v>
      </c>
      <c r="I81" s="95">
        <v>22.360000000000003</v>
      </c>
      <c r="J81" s="96"/>
      <c r="K81" s="97">
        <f t="shared" si="1"/>
        <v>0</v>
      </c>
      <c r="L81" s="10"/>
      <c r="M81" s="10"/>
      <c r="N81" s="90"/>
      <c r="O81" s="10"/>
      <c r="P81" s="38"/>
      <c r="Q81" s="38"/>
      <c r="R81" s="38"/>
      <c r="S81" s="38"/>
      <c r="T81" s="38"/>
      <c r="U81" s="38"/>
      <c r="V81" s="38"/>
      <c r="W81" s="38"/>
      <c r="X81" s="38"/>
      <c r="Y81" s="101"/>
      <c r="Z81" s="101"/>
    </row>
    <row r="82" ht="15.75" customHeight="1">
      <c r="A82" s="10"/>
      <c r="B82" s="92">
        <v>21720.0</v>
      </c>
      <c r="C82" s="93" t="s">
        <v>91</v>
      </c>
      <c r="D82" s="94">
        <v>7.40985217207E11</v>
      </c>
      <c r="E82" s="92">
        <v>90.0</v>
      </c>
      <c r="F82" s="92" t="s">
        <v>39</v>
      </c>
      <c r="G82" s="92">
        <v>24.0</v>
      </c>
      <c r="H82" s="92">
        <v>0.14</v>
      </c>
      <c r="I82" s="95">
        <v>8.9375</v>
      </c>
      <c r="J82" s="96"/>
      <c r="K82" s="97">
        <f t="shared" si="1"/>
        <v>0</v>
      </c>
      <c r="L82" s="10"/>
      <c r="M82" s="10"/>
      <c r="N82" s="90"/>
      <c r="O82" s="10"/>
      <c r="P82" s="38"/>
      <c r="Q82" s="38"/>
      <c r="R82" s="38"/>
      <c r="S82" s="38"/>
      <c r="T82" s="38"/>
      <c r="U82" s="38"/>
      <c r="V82" s="38"/>
      <c r="W82" s="38"/>
      <c r="X82" s="38"/>
      <c r="Y82" s="101"/>
      <c r="Z82" s="101"/>
    </row>
    <row r="83" ht="15.75" customHeight="1">
      <c r="A83" s="10"/>
      <c r="B83" s="92">
        <v>27492.0</v>
      </c>
      <c r="C83" s="93" t="s">
        <v>92</v>
      </c>
      <c r="D83" s="94">
        <v>7.40985274927E11</v>
      </c>
      <c r="E83" s="92">
        <v>75.0</v>
      </c>
      <c r="F83" s="92" t="s">
        <v>39</v>
      </c>
      <c r="G83" s="92">
        <v>12.0</v>
      </c>
      <c r="H83" s="92">
        <v>0.16</v>
      </c>
      <c r="I83" s="95">
        <v>5.11875</v>
      </c>
      <c r="J83" s="96"/>
      <c r="K83" s="97">
        <f t="shared" si="1"/>
        <v>0</v>
      </c>
      <c r="L83" s="10"/>
      <c r="M83" s="10"/>
      <c r="N83" s="90"/>
      <c r="O83" s="10"/>
      <c r="P83" s="38"/>
      <c r="Q83" s="38"/>
      <c r="R83" s="38"/>
      <c r="S83" s="38"/>
      <c r="T83" s="38"/>
      <c r="U83" s="38"/>
      <c r="V83" s="38"/>
      <c r="W83" s="38"/>
      <c r="X83" s="38"/>
      <c r="Y83" s="101"/>
      <c r="Z83" s="101"/>
    </row>
    <row r="84" ht="15.75" customHeight="1">
      <c r="A84" s="10"/>
      <c r="B84" s="92">
        <v>27493.0</v>
      </c>
      <c r="C84" s="93" t="s">
        <v>92</v>
      </c>
      <c r="D84" s="94">
        <v>7.40985274934E11</v>
      </c>
      <c r="E84" s="92">
        <v>120.0</v>
      </c>
      <c r="F84" s="92" t="s">
        <v>39</v>
      </c>
      <c r="G84" s="92">
        <v>12.0</v>
      </c>
      <c r="H84" s="92">
        <v>0.27</v>
      </c>
      <c r="I84" s="95">
        <v>7.10125</v>
      </c>
      <c r="J84" s="96"/>
      <c r="K84" s="97">
        <f t="shared" si="1"/>
        <v>0</v>
      </c>
      <c r="L84" s="10"/>
      <c r="M84" s="10"/>
      <c r="N84" s="90"/>
      <c r="O84" s="10"/>
      <c r="P84" s="38"/>
      <c r="Q84" s="38"/>
      <c r="R84" s="38"/>
      <c r="S84" s="38"/>
      <c r="T84" s="38"/>
      <c r="U84" s="38"/>
      <c r="V84" s="38"/>
      <c r="W84" s="38"/>
      <c r="X84" s="38"/>
      <c r="Y84" s="101"/>
      <c r="Z84" s="101"/>
    </row>
    <row r="85" ht="15.75" customHeight="1">
      <c r="A85" s="10"/>
      <c r="B85" s="92">
        <v>27709.0</v>
      </c>
      <c r="C85" s="93" t="s">
        <v>93</v>
      </c>
      <c r="D85" s="94">
        <v>7.40985277096E11</v>
      </c>
      <c r="E85" s="92">
        <v>200.0</v>
      </c>
      <c r="F85" s="92" t="s">
        <v>39</v>
      </c>
      <c r="G85" s="92">
        <v>12.0</v>
      </c>
      <c r="H85" s="92">
        <v>0.27</v>
      </c>
      <c r="I85" s="95">
        <v>8.9375</v>
      </c>
      <c r="J85" s="96"/>
      <c r="K85" s="97">
        <f t="shared" si="1"/>
        <v>0</v>
      </c>
      <c r="L85" s="10"/>
      <c r="M85" s="10"/>
      <c r="N85" s="90"/>
      <c r="O85" s="10"/>
      <c r="P85" s="38"/>
      <c r="Q85" s="38"/>
      <c r="R85" s="38"/>
      <c r="S85" s="38"/>
      <c r="T85" s="38"/>
      <c r="U85" s="38"/>
      <c r="V85" s="38"/>
      <c r="W85" s="38"/>
      <c r="X85" s="38"/>
      <c r="Y85" s="101"/>
      <c r="Z85" s="101"/>
    </row>
    <row r="86" ht="15.75" customHeight="1">
      <c r="A86" s="10"/>
      <c r="B86" s="92">
        <v>27516.0</v>
      </c>
      <c r="C86" s="93" t="s">
        <v>94</v>
      </c>
      <c r="D86" s="94">
        <v>7.4098527516E11</v>
      </c>
      <c r="E86" s="92">
        <v>90.0</v>
      </c>
      <c r="F86" s="92" t="s">
        <v>39</v>
      </c>
      <c r="G86" s="92">
        <v>12.0</v>
      </c>
      <c r="H86" s="92">
        <v>0.16</v>
      </c>
      <c r="I86" s="95">
        <v>3.59125</v>
      </c>
      <c r="J86" s="96"/>
      <c r="K86" s="97">
        <f t="shared" si="1"/>
        <v>0</v>
      </c>
      <c r="L86" s="10"/>
      <c r="M86" s="10"/>
      <c r="N86" s="90"/>
      <c r="O86" s="10"/>
      <c r="P86" s="38"/>
      <c r="Q86" s="38"/>
      <c r="R86" s="38"/>
      <c r="S86" s="38"/>
      <c r="T86" s="38"/>
      <c r="U86" s="38"/>
      <c r="V86" s="38"/>
      <c r="W86" s="38"/>
      <c r="X86" s="38"/>
      <c r="Y86" s="101"/>
      <c r="Z86" s="101"/>
    </row>
    <row r="87" ht="15.75" customHeight="1">
      <c r="A87" s="10"/>
      <c r="B87" s="92">
        <v>27523.0</v>
      </c>
      <c r="C87" s="93" t="s">
        <v>94</v>
      </c>
      <c r="D87" s="94">
        <v>7.40985275238E11</v>
      </c>
      <c r="E87" s="92">
        <v>400.0</v>
      </c>
      <c r="F87" s="92" t="s">
        <v>39</v>
      </c>
      <c r="G87" s="92">
        <v>12.0</v>
      </c>
      <c r="H87" s="92">
        <v>0.68</v>
      </c>
      <c r="I87" s="95">
        <v>8.9375</v>
      </c>
      <c r="J87" s="96"/>
      <c r="K87" s="97">
        <f t="shared" si="1"/>
        <v>0</v>
      </c>
      <c r="L87" s="10"/>
      <c r="M87" s="10"/>
      <c r="N87" s="90"/>
      <c r="O87" s="10"/>
      <c r="P87" s="38"/>
      <c r="Q87" s="38"/>
      <c r="R87" s="38"/>
      <c r="S87" s="38"/>
      <c r="T87" s="38"/>
      <c r="U87" s="38"/>
      <c r="V87" s="38"/>
      <c r="W87" s="38"/>
      <c r="X87" s="38"/>
      <c r="Y87" s="101"/>
      <c r="Z87" s="101"/>
    </row>
    <row r="88" ht="15.75" customHeight="1">
      <c r="A88" s="10"/>
      <c r="B88" s="92">
        <v>27519.0</v>
      </c>
      <c r="C88" s="93" t="s">
        <v>95</v>
      </c>
      <c r="D88" s="94">
        <v>7.40985275191E11</v>
      </c>
      <c r="E88" s="92">
        <v>90.0</v>
      </c>
      <c r="F88" s="92" t="s">
        <v>39</v>
      </c>
      <c r="G88" s="92">
        <v>12.0</v>
      </c>
      <c r="H88" s="92">
        <v>0.16</v>
      </c>
      <c r="I88" s="95">
        <v>3.59125</v>
      </c>
      <c r="J88" s="96"/>
      <c r="K88" s="97">
        <f t="shared" si="1"/>
        <v>0</v>
      </c>
      <c r="L88" s="10"/>
      <c r="M88" s="10"/>
      <c r="N88" s="90"/>
      <c r="O88" s="10"/>
      <c r="P88" s="38"/>
      <c r="Q88" s="38"/>
      <c r="R88" s="38"/>
      <c r="S88" s="38"/>
      <c r="T88" s="38"/>
      <c r="U88" s="38"/>
      <c r="V88" s="38"/>
      <c r="W88" s="38"/>
      <c r="X88" s="38"/>
      <c r="Y88" s="101"/>
      <c r="Z88" s="101"/>
    </row>
    <row r="89" ht="15.75" customHeight="1">
      <c r="A89" s="10"/>
      <c r="B89" s="92">
        <v>27522.0</v>
      </c>
      <c r="C89" s="93" t="s">
        <v>95</v>
      </c>
      <c r="D89" s="94">
        <v>7.40985275221E11</v>
      </c>
      <c r="E89" s="92">
        <v>400.0</v>
      </c>
      <c r="F89" s="92" t="s">
        <v>39</v>
      </c>
      <c r="G89" s="92">
        <v>12.0</v>
      </c>
      <c r="H89" s="92">
        <v>0.68</v>
      </c>
      <c r="I89" s="95">
        <v>8.9375</v>
      </c>
      <c r="J89" s="96"/>
      <c r="K89" s="97">
        <f t="shared" si="1"/>
        <v>0</v>
      </c>
      <c r="L89" s="10"/>
      <c r="M89" s="10"/>
      <c r="N89" s="90"/>
      <c r="O89" s="10"/>
      <c r="P89" s="38"/>
      <c r="Q89" s="38"/>
      <c r="R89" s="38"/>
      <c r="S89" s="38"/>
      <c r="T89" s="38"/>
      <c r="U89" s="38"/>
      <c r="V89" s="38"/>
      <c r="W89" s="38"/>
      <c r="X89" s="38"/>
      <c r="Y89" s="101"/>
      <c r="Z89" s="101"/>
    </row>
    <row r="90" ht="15.75" customHeight="1">
      <c r="A90" s="10"/>
      <c r="B90" s="92">
        <v>27532.0</v>
      </c>
      <c r="C90" s="93" t="s">
        <v>96</v>
      </c>
      <c r="D90" s="94">
        <v>7.4098527532E11</v>
      </c>
      <c r="E90" s="92">
        <v>75.0</v>
      </c>
      <c r="F90" s="92" t="s">
        <v>39</v>
      </c>
      <c r="G90" s="92">
        <v>12.0</v>
      </c>
      <c r="H90" s="92">
        <v>0.16</v>
      </c>
      <c r="I90" s="95">
        <v>2.68125</v>
      </c>
      <c r="J90" s="96"/>
      <c r="K90" s="97">
        <f t="shared" si="1"/>
        <v>0</v>
      </c>
      <c r="L90" s="10"/>
      <c r="M90" s="10"/>
      <c r="N90" s="90"/>
      <c r="O90" s="10"/>
      <c r="P90" s="38"/>
      <c r="Q90" s="38"/>
      <c r="R90" s="38"/>
      <c r="S90" s="38"/>
      <c r="T90" s="38"/>
      <c r="U90" s="38"/>
      <c r="V90" s="38"/>
      <c r="W90" s="38"/>
      <c r="X90" s="38"/>
      <c r="Y90" s="101"/>
      <c r="Z90" s="101"/>
    </row>
    <row r="91" ht="15.75" customHeight="1">
      <c r="A91" s="10"/>
      <c r="B91" s="92">
        <v>27534.0</v>
      </c>
      <c r="C91" s="93" t="s">
        <v>96</v>
      </c>
      <c r="D91" s="94">
        <v>7.40985275344E11</v>
      </c>
      <c r="E91" s="92">
        <v>400.0</v>
      </c>
      <c r="F91" s="92" t="s">
        <v>39</v>
      </c>
      <c r="G91" s="92">
        <v>12.0</v>
      </c>
      <c r="H91" s="92">
        <v>0.75</v>
      </c>
      <c r="I91" s="95">
        <v>8.9375</v>
      </c>
      <c r="J91" s="96"/>
      <c r="K91" s="97">
        <f t="shared" si="1"/>
        <v>0</v>
      </c>
      <c r="L91" s="10"/>
      <c r="M91" s="10"/>
      <c r="N91" s="90"/>
      <c r="O91" s="10"/>
      <c r="P91" s="38"/>
      <c r="Q91" s="38"/>
      <c r="R91" s="38"/>
      <c r="S91" s="38"/>
      <c r="T91" s="38"/>
      <c r="U91" s="38"/>
      <c r="V91" s="38"/>
      <c r="W91" s="38"/>
      <c r="X91" s="38"/>
      <c r="Y91" s="101"/>
      <c r="Z91" s="101"/>
    </row>
    <row r="92" ht="15.75" customHeight="1">
      <c r="A92" s="10"/>
      <c r="B92" s="92">
        <v>27529.0</v>
      </c>
      <c r="C92" s="93" t="s">
        <v>97</v>
      </c>
      <c r="D92" s="94">
        <v>7.4098527529E11</v>
      </c>
      <c r="E92" s="92">
        <v>75.0</v>
      </c>
      <c r="F92" s="92" t="s">
        <v>39</v>
      </c>
      <c r="G92" s="92">
        <v>12.0</v>
      </c>
      <c r="H92" s="92">
        <v>0.16</v>
      </c>
      <c r="I92" s="95">
        <v>3.0549999999999997</v>
      </c>
      <c r="J92" s="96"/>
      <c r="K92" s="97">
        <f t="shared" si="1"/>
        <v>0</v>
      </c>
      <c r="L92" s="10"/>
      <c r="M92" s="10"/>
      <c r="N92" s="90"/>
      <c r="O92" s="10"/>
      <c r="P92" s="38"/>
      <c r="Q92" s="38"/>
      <c r="R92" s="38"/>
      <c r="S92" s="38"/>
      <c r="T92" s="38"/>
      <c r="U92" s="38"/>
      <c r="V92" s="38"/>
      <c r="W92" s="38"/>
      <c r="X92" s="38"/>
      <c r="Y92" s="101"/>
      <c r="Z92" s="101"/>
    </row>
    <row r="93" ht="15.75" customHeight="1">
      <c r="A93" s="10"/>
      <c r="B93" s="92">
        <v>27531.0</v>
      </c>
      <c r="C93" s="93" t="s">
        <v>97</v>
      </c>
      <c r="D93" s="94">
        <v>7.40985275313E11</v>
      </c>
      <c r="E93" s="92">
        <v>400.0</v>
      </c>
      <c r="F93" s="92" t="s">
        <v>39</v>
      </c>
      <c r="G93" s="92">
        <v>12.0</v>
      </c>
      <c r="H93" s="92">
        <v>0.79</v>
      </c>
      <c r="I93" s="95">
        <v>10.188749999999999</v>
      </c>
      <c r="J93" s="96"/>
      <c r="K93" s="97">
        <f t="shared" si="1"/>
        <v>0</v>
      </c>
      <c r="L93" s="10"/>
      <c r="M93" s="10"/>
      <c r="N93" s="90"/>
      <c r="O93" s="10"/>
      <c r="P93" s="38"/>
      <c r="Q93" s="38"/>
      <c r="R93" s="38"/>
      <c r="S93" s="38"/>
      <c r="T93" s="38"/>
      <c r="U93" s="38"/>
      <c r="V93" s="38"/>
      <c r="W93" s="38"/>
      <c r="X93" s="38"/>
      <c r="Y93" s="101"/>
      <c r="Z93" s="101"/>
    </row>
    <row r="94" ht="15.75" customHeight="1">
      <c r="A94" s="10"/>
      <c r="B94" s="92">
        <v>27498.0</v>
      </c>
      <c r="C94" s="93" t="s">
        <v>98</v>
      </c>
      <c r="D94" s="94">
        <v>7.40985274989E11</v>
      </c>
      <c r="E94" s="92">
        <v>120.0</v>
      </c>
      <c r="F94" s="92" t="s">
        <v>39</v>
      </c>
      <c r="G94" s="92">
        <v>12.0</v>
      </c>
      <c r="H94" s="92">
        <v>0.25</v>
      </c>
      <c r="I94" s="95">
        <v>4.484999999999999</v>
      </c>
      <c r="J94" s="96"/>
      <c r="K94" s="97">
        <f t="shared" si="1"/>
        <v>0</v>
      </c>
      <c r="L94" s="10"/>
      <c r="M94" s="10"/>
      <c r="N94" s="90"/>
      <c r="O94" s="10"/>
      <c r="P94" s="38"/>
      <c r="Q94" s="38"/>
      <c r="R94" s="38"/>
      <c r="S94" s="38"/>
      <c r="T94" s="38"/>
      <c r="U94" s="38"/>
      <c r="V94" s="38"/>
      <c r="W94" s="38"/>
      <c r="X94" s="38"/>
      <c r="Y94" s="101"/>
      <c r="Z94" s="101"/>
    </row>
    <row r="95" ht="15.75" customHeight="1">
      <c r="A95" s="10"/>
      <c r="B95" s="92">
        <v>27287.0</v>
      </c>
      <c r="C95" s="93" t="s">
        <v>98</v>
      </c>
      <c r="D95" s="94">
        <v>7.40985272879E11</v>
      </c>
      <c r="E95" s="92">
        <v>75.0</v>
      </c>
      <c r="F95" s="92" t="s">
        <v>61</v>
      </c>
      <c r="G95" s="92">
        <v>12.0</v>
      </c>
      <c r="H95" s="92">
        <v>0.29</v>
      </c>
      <c r="I95" s="95">
        <v>7.13375</v>
      </c>
      <c r="J95" s="96"/>
      <c r="K95" s="97">
        <f t="shared" si="1"/>
        <v>0</v>
      </c>
      <c r="L95" s="10"/>
      <c r="M95" s="10"/>
      <c r="N95" s="90"/>
      <c r="O95" s="10"/>
      <c r="P95" s="38"/>
      <c r="Q95" s="38"/>
      <c r="R95" s="38"/>
      <c r="S95" s="38"/>
      <c r="T95" s="38"/>
      <c r="U95" s="38"/>
      <c r="V95" s="38"/>
      <c r="W95" s="38"/>
      <c r="X95" s="38"/>
      <c r="Y95" s="101"/>
      <c r="Z95" s="101"/>
    </row>
    <row r="96" ht="15.75" customHeight="1">
      <c r="A96" s="10"/>
      <c r="B96" s="92">
        <v>22653.0</v>
      </c>
      <c r="C96" s="93" t="s">
        <v>99</v>
      </c>
      <c r="D96" s="94">
        <v>7.40985226537E11</v>
      </c>
      <c r="E96" s="92">
        <v>90.0</v>
      </c>
      <c r="F96" s="92" t="s">
        <v>36</v>
      </c>
      <c r="G96" s="92">
        <v>12.0</v>
      </c>
      <c r="H96" s="92">
        <v>0.28</v>
      </c>
      <c r="I96" s="95">
        <v>8.04375</v>
      </c>
      <c r="J96" s="96"/>
      <c r="K96" s="97">
        <f t="shared" si="1"/>
        <v>0</v>
      </c>
      <c r="L96" s="10"/>
      <c r="M96" s="10"/>
      <c r="N96" s="90"/>
      <c r="O96" s="10"/>
      <c r="P96" s="38"/>
      <c r="Q96" s="38"/>
      <c r="R96" s="38"/>
      <c r="S96" s="38"/>
      <c r="T96" s="38"/>
      <c r="U96" s="38"/>
      <c r="V96" s="38"/>
      <c r="W96" s="38"/>
      <c r="X96" s="38"/>
      <c r="Y96" s="101"/>
      <c r="Z96" s="101"/>
    </row>
    <row r="97" ht="15.75" customHeight="1">
      <c r="A97" s="10"/>
      <c r="B97" s="92">
        <v>27070.0</v>
      </c>
      <c r="C97" s="93" t="s">
        <v>100</v>
      </c>
      <c r="D97" s="94">
        <v>7.40985270707E11</v>
      </c>
      <c r="E97" s="92">
        <v>90.0</v>
      </c>
      <c r="F97" s="92" t="s">
        <v>39</v>
      </c>
      <c r="G97" s="92">
        <v>12.0</v>
      </c>
      <c r="H97" s="92">
        <v>0.3</v>
      </c>
      <c r="I97" s="95">
        <v>5.37875</v>
      </c>
      <c r="J97" s="96"/>
      <c r="K97" s="97">
        <f t="shared" si="1"/>
        <v>0</v>
      </c>
      <c r="L97" s="10"/>
      <c r="M97" s="10"/>
      <c r="N97" s="90"/>
      <c r="O97" s="10"/>
      <c r="P97" s="38"/>
      <c r="Q97" s="38"/>
      <c r="R97" s="38"/>
      <c r="S97" s="38"/>
      <c r="T97" s="38"/>
      <c r="U97" s="38"/>
      <c r="V97" s="38"/>
      <c r="W97" s="38"/>
      <c r="X97" s="38"/>
      <c r="Y97" s="101"/>
      <c r="Z97" s="101"/>
    </row>
    <row r="98" ht="15.75" customHeight="1">
      <c r="A98" s="10"/>
      <c r="B98" s="92">
        <v>22777.0</v>
      </c>
      <c r="C98" s="93" t="s">
        <v>101</v>
      </c>
      <c r="D98" s="94">
        <v>7.4098522777E11</v>
      </c>
      <c r="E98" s="92">
        <v>120.0</v>
      </c>
      <c r="F98" s="92" t="s">
        <v>42</v>
      </c>
      <c r="G98" s="92">
        <v>12.0</v>
      </c>
      <c r="H98" s="92">
        <v>0.2</v>
      </c>
      <c r="I98" s="95">
        <v>13.40625</v>
      </c>
      <c r="J98" s="96"/>
      <c r="K98" s="97">
        <f t="shared" si="1"/>
        <v>0</v>
      </c>
      <c r="L98" s="10"/>
      <c r="M98" s="10"/>
      <c r="N98" s="90"/>
      <c r="O98" s="10"/>
      <c r="P98" s="38"/>
      <c r="Q98" s="38"/>
      <c r="R98" s="38"/>
      <c r="S98" s="38"/>
      <c r="T98" s="38"/>
      <c r="U98" s="38"/>
      <c r="V98" s="38"/>
      <c r="W98" s="38"/>
      <c r="X98" s="38"/>
      <c r="Y98" s="101"/>
      <c r="Z98" s="101"/>
    </row>
    <row r="99" ht="15.75" customHeight="1">
      <c r="A99" s="10"/>
      <c r="B99" s="92">
        <v>22263.0</v>
      </c>
      <c r="C99" s="93" t="s">
        <v>102</v>
      </c>
      <c r="D99" s="94">
        <v>7.40985222638E11</v>
      </c>
      <c r="E99" s="92">
        <v>90.0</v>
      </c>
      <c r="F99" s="92" t="s">
        <v>39</v>
      </c>
      <c r="G99" s="92">
        <v>24.0</v>
      </c>
      <c r="H99" s="92">
        <v>0.15</v>
      </c>
      <c r="I99" s="95">
        <v>4.078749999999999</v>
      </c>
      <c r="J99" s="96"/>
      <c r="K99" s="97">
        <f t="shared" si="1"/>
        <v>0</v>
      </c>
      <c r="L99" s="10"/>
      <c r="M99" s="10"/>
      <c r="N99" s="90"/>
      <c r="O99" s="10"/>
      <c r="P99" s="38"/>
      <c r="Q99" s="38"/>
      <c r="R99" s="38"/>
      <c r="S99" s="38"/>
      <c r="T99" s="38"/>
      <c r="U99" s="38"/>
      <c r="V99" s="38"/>
      <c r="W99" s="38"/>
      <c r="X99" s="38"/>
      <c r="Y99" s="101"/>
      <c r="Z99" s="101"/>
    </row>
    <row r="100" ht="15.75" customHeight="1">
      <c r="A100" s="10"/>
      <c r="B100" s="92">
        <v>28048.0</v>
      </c>
      <c r="C100" s="93" t="s">
        <v>102</v>
      </c>
      <c r="D100" s="94">
        <v>7.40985280485E11</v>
      </c>
      <c r="E100" s="92">
        <v>250.0</v>
      </c>
      <c r="F100" s="92" t="s">
        <v>39</v>
      </c>
      <c r="G100" s="92">
        <v>12.0</v>
      </c>
      <c r="H100" s="92">
        <v>0.39</v>
      </c>
      <c r="I100" s="95">
        <v>9.83125</v>
      </c>
      <c r="J100" s="96"/>
      <c r="K100" s="97">
        <f t="shared" si="1"/>
        <v>0</v>
      </c>
      <c r="L100" s="10"/>
      <c r="M100" s="10"/>
      <c r="N100" s="90"/>
      <c r="O100" s="10"/>
      <c r="P100" s="38"/>
      <c r="Q100" s="38"/>
      <c r="R100" s="38"/>
      <c r="S100" s="38"/>
      <c r="T100" s="38"/>
      <c r="U100" s="38"/>
      <c r="V100" s="38"/>
      <c r="W100" s="38"/>
      <c r="X100" s="38"/>
      <c r="Y100" s="101"/>
      <c r="Z100" s="101"/>
    </row>
    <row r="101" ht="15.75" customHeight="1">
      <c r="A101" s="10"/>
      <c r="B101" s="92">
        <v>21368.0</v>
      </c>
      <c r="C101" s="93" t="s">
        <v>103</v>
      </c>
      <c r="D101" s="94">
        <v>7.40985213681E11</v>
      </c>
      <c r="E101" s="92">
        <v>100.0</v>
      </c>
      <c r="F101" s="92" t="s">
        <v>39</v>
      </c>
      <c r="G101" s="92">
        <v>24.0</v>
      </c>
      <c r="H101" s="92">
        <v>0.07</v>
      </c>
      <c r="I101" s="95">
        <v>4.484999999999999</v>
      </c>
      <c r="J101" s="96"/>
      <c r="K101" s="97">
        <f t="shared" si="1"/>
        <v>0</v>
      </c>
      <c r="L101" s="10"/>
      <c r="M101" s="10"/>
      <c r="N101" s="90"/>
      <c r="O101" s="10"/>
      <c r="P101" s="38"/>
      <c r="Q101" s="38"/>
      <c r="R101" s="38"/>
      <c r="S101" s="38"/>
      <c r="T101" s="38"/>
      <c r="U101" s="38"/>
      <c r="V101" s="38"/>
      <c r="W101" s="38"/>
      <c r="X101" s="38"/>
      <c r="Y101" s="101"/>
      <c r="Z101" s="101"/>
    </row>
    <row r="102" ht="15.75" customHeight="1">
      <c r="A102" s="10"/>
      <c r="B102" s="92">
        <v>22690.0</v>
      </c>
      <c r="C102" s="93" t="s">
        <v>104</v>
      </c>
      <c r="D102" s="94">
        <v>7.40985226902E11</v>
      </c>
      <c r="E102" s="92">
        <v>110.0</v>
      </c>
      <c r="F102" s="92" t="s">
        <v>39</v>
      </c>
      <c r="G102" s="92">
        <v>24.0</v>
      </c>
      <c r="H102" s="92">
        <v>0.1</v>
      </c>
      <c r="I102" s="95">
        <v>3.59125</v>
      </c>
      <c r="J102" s="96"/>
      <c r="K102" s="97">
        <f t="shared" si="1"/>
        <v>0</v>
      </c>
      <c r="L102" s="10"/>
      <c r="M102" s="10"/>
      <c r="N102" s="90"/>
      <c r="O102" s="10"/>
      <c r="P102" s="38"/>
      <c r="Q102" s="38"/>
      <c r="R102" s="38"/>
      <c r="S102" s="38"/>
      <c r="T102" s="38"/>
      <c r="U102" s="38"/>
      <c r="V102" s="38"/>
      <c r="W102" s="38"/>
      <c r="X102" s="38"/>
      <c r="Y102" s="101"/>
      <c r="Z102" s="101"/>
    </row>
    <row r="103" ht="15.75" customHeight="1">
      <c r="A103" s="10"/>
      <c r="B103" s="92">
        <v>27343.0</v>
      </c>
      <c r="C103" s="93" t="s">
        <v>105</v>
      </c>
      <c r="D103" s="94">
        <v>7.40985273432E11</v>
      </c>
      <c r="E103" s="92">
        <v>60.0</v>
      </c>
      <c r="F103" s="92" t="s">
        <v>39</v>
      </c>
      <c r="G103" s="92">
        <v>24.0</v>
      </c>
      <c r="H103" s="92">
        <v>0.06</v>
      </c>
      <c r="I103" s="95">
        <v>3.59125</v>
      </c>
      <c r="J103" s="96"/>
      <c r="K103" s="97">
        <f t="shared" si="1"/>
        <v>0</v>
      </c>
      <c r="L103" s="10"/>
      <c r="M103" s="10"/>
      <c r="N103" s="90"/>
      <c r="O103" s="10"/>
      <c r="P103" s="38"/>
      <c r="Q103" s="38"/>
      <c r="R103" s="38"/>
      <c r="S103" s="38"/>
      <c r="T103" s="38"/>
      <c r="U103" s="38"/>
      <c r="V103" s="38"/>
      <c r="W103" s="38"/>
      <c r="X103" s="38"/>
      <c r="Y103" s="101"/>
      <c r="Z103" s="101"/>
    </row>
    <row r="104" ht="15.75" customHeight="1">
      <c r="A104" s="10"/>
      <c r="B104" s="92">
        <v>22670.0</v>
      </c>
      <c r="C104" s="93" t="s">
        <v>106</v>
      </c>
      <c r="D104" s="94">
        <v>7.40985226704E11</v>
      </c>
      <c r="E104" s="92">
        <v>120.0</v>
      </c>
      <c r="F104" s="92" t="s">
        <v>39</v>
      </c>
      <c r="G104" s="92">
        <v>24.0</v>
      </c>
      <c r="H104" s="92">
        <v>0.11</v>
      </c>
      <c r="I104" s="95">
        <v>4.484999999999999</v>
      </c>
      <c r="J104" s="96"/>
      <c r="K104" s="97">
        <f t="shared" si="1"/>
        <v>0</v>
      </c>
      <c r="L104" s="10"/>
      <c r="M104" s="10"/>
      <c r="N104" s="90"/>
      <c r="O104" s="10"/>
      <c r="P104" s="38"/>
      <c r="Q104" s="38"/>
      <c r="R104" s="38"/>
      <c r="S104" s="38"/>
      <c r="T104" s="38"/>
      <c r="U104" s="38"/>
      <c r="V104" s="38"/>
      <c r="W104" s="38"/>
      <c r="X104" s="38"/>
      <c r="Y104" s="101"/>
      <c r="Z104" s="101"/>
    </row>
    <row r="105" ht="15.75" customHeight="1">
      <c r="A105" s="10"/>
      <c r="B105" s="92">
        <v>22713.0</v>
      </c>
      <c r="C105" s="93" t="s">
        <v>107</v>
      </c>
      <c r="D105" s="94">
        <v>7.40985227138E11</v>
      </c>
      <c r="E105" s="92">
        <v>110.0</v>
      </c>
      <c r="F105" s="92" t="s">
        <v>39</v>
      </c>
      <c r="G105" s="92">
        <v>24.0</v>
      </c>
      <c r="H105" s="92">
        <v>0.13</v>
      </c>
      <c r="I105" s="95">
        <v>2.68125</v>
      </c>
      <c r="J105" s="96"/>
      <c r="K105" s="97">
        <f t="shared" si="1"/>
        <v>0</v>
      </c>
      <c r="L105" s="10"/>
      <c r="M105" s="10"/>
      <c r="N105" s="90"/>
      <c r="O105" s="10"/>
      <c r="P105" s="38"/>
      <c r="Q105" s="38"/>
      <c r="R105" s="38"/>
      <c r="S105" s="38"/>
      <c r="T105" s="38"/>
      <c r="U105" s="38"/>
      <c r="V105" s="38"/>
      <c r="W105" s="38"/>
      <c r="X105" s="38"/>
      <c r="Y105" s="101"/>
      <c r="Z105" s="101"/>
    </row>
    <row r="106" ht="15.75" customHeight="1">
      <c r="A106" s="10"/>
      <c r="B106" s="92">
        <v>28050.0</v>
      </c>
      <c r="C106" s="93" t="s">
        <v>107</v>
      </c>
      <c r="D106" s="94">
        <v>7.40985280508E11</v>
      </c>
      <c r="E106" s="92">
        <v>250.0</v>
      </c>
      <c r="F106" s="92" t="s">
        <v>39</v>
      </c>
      <c r="G106" s="92">
        <v>12.0</v>
      </c>
      <c r="H106" s="92">
        <v>0.25</v>
      </c>
      <c r="I106" s="95">
        <v>7.13375</v>
      </c>
      <c r="J106" s="96"/>
      <c r="K106" s="97">
        <f t="shared" si="1"/>
        <v>0</v>
      </c>
      <c r="L106" s="10"/>
      <c r="M106" s="10"/>
      <c r="N106" s="90"/>
      <c r="O106" s="10"/>
      <c r="P106" s="38"/>
      <c r="Q106" s="38"/>
      <c r="R106" s="38"/>
      <c r="S106" s="38"/>
      <c r="T106" s="38"/>
      <c r="U106" s="38"/>
      <c r="V106" s="38"/>
      <c r="W106" s="38"/>
      <c r="X106" s="38"/>
      <c r="Y106" s="101"/>
      <c r="Z106" s="101"/>
    </row>
    <row r="107" ht="15.75" customHeight="1">
      <c r="A107" s="10"/>
      <c r="B107" s="92">
        <v>27072.0</v>
      </c>
      <c r="C107" s="93" t="s">
        <v>108</v>
      </c>
      <c r="D107" s="94">
        <v>7.40985270721E11</v>
      </c>
      <c r="E107" s="92">
        <v>90.0</v>
      </c>
      <c r="F107" s="92" t="s">
        <v>39</v>
      </c>
      <c r="G107" s="92">
        <v>24.0</v>
      </c>
      <c r="H107" s="92">
        <v>0.11</v>
      </c>
      <c r="I107" s="95">
        <v>6.223749999999999</v>
      </c>
      <c r="J107" s="96"/>
      <c r="K107" s="97">
        <f t="shared" si="1"/>
        <v>0</v>
      </c>
      <c r="L107" s="10"/>
      <c r="M107" s="10"/>
      <c r="N107" s="90"/>
      <c r="O107" s="10"/>
      <c r="P107" s="38"/>
      <c r="Q107" s="38"/>
      <c r="R107" s="38"/>
      <c r="S107" s="38"/>
      <c r="T107" s="38"/>
      <c r="U107" s="38"/>
      <c r="V107" s="38"/>
      <c r="W107" s="38"/>
      <c r="X107" s="38"/>
      <c r="Y107" s="101"/>
      <c r="Z107" s="101"/>
    </row>
    <row r="108" ht="15.75" customHeight="1">
      <c r="A108" s="10"/>
      <c r="B108" s="92">
        <v>28064.0</v>
      </c>
      <c r="C108" s="93" t="s">
        <v>109</v>
      </c>
      <c r="D108" s="94">
        <v>7.40985280645E11</v>
      </c>
      <c r="E108" s="92">
        <v>90.0</v>
      </c>
      <c r="F108" s="92" t="s">
        <v>42</v>
      </c>
      <c r="G108" s="92">
        <v>24.0</v>
      </c>
      <c r="H108" s="92">
        <v>0.11</v>
      </c>
      <c r="I108" s="95">
        <v>8.9375</v>
      </c>
      <c r="J108" s="96"/>
      <c r="K108" s="97">
        <f t="shared" si="1"/>
        <v>0</v>
      </c>
      <c r="L108" s="10"/>
      <c r="M108" s="10"/>
      <c r="N108" s="90"/>
      <c r="O108" s="10"/>
      <c r="P108" s="38"/>
      <c r="Q108" s="38"/>
      <c r="R108" s="38"/>
      <c r="S108" s="38"/>
      <c r="T108" s="38"/>
      <c r="U108" s="38"/>
      <c r="V108" s="38"/>
      <c r="W108" s="38"/>
      <c r="X108" s="38"/>
      <c r="Y108" s="101"/>
      <c r="Z108" s="101"/>
    </row>
    <row r="109" ht="15.75" customHeight="1">
      <c r="A109" s="10"/>
      <c r="B109" s="92">
        <v>21387.0</v>
      </c>
      <c r="C109" s="93" t="s">
        <v>110</v>
      </c>
      <c r="D109" s="94">
        <v>7.40985213872E11</v>
      </c>
      <c r="E109" s="92">
        <v>110.0</v>
      </c>
      <c r="F109" s="92" t="s">
        <v>39</v>
      </c>
      <c r="G109" s="92">
        <v>24.0</v>
      </c>
      <c r="H109" s="92">
        <v>0.11</v>
      </c>
      <c r="I109" s="95">
        <v>3.575</v>
      </c>
      <c r="J109" s="96"/>
      <c r="K109" s="97">
        <f t="shared" si="1"/>
        <v>0</v>
      </c>
      <c r="L109" s="10"/>
      <c r="M109" s="10"/>
      <c r="N109" s="90"/>
      <c r="O109" s="10"/>
      <c r="P109" s="38"/>
      <c r="Q109" s="38"/>
      <c r="R109" s="38"/>
      <c r="S109" s="38"/>
      <c r="T109" s="38"/>
      <c r="U109" s="38"/>
      <c r="V109" s="38"/>
      <c r="W109" s="38"/>
      <c r="X109" s="38"/>
      <c r="Y109" s="101"/>
      <c r="Z109" s="101"/>
    </row>
    <row r="110" ht="15.75" customHeight="1">
      <c r="A110" s="10"/>
      <c r="B110" s="92">
        <v>21154.0</v>
      </c>
      <c r="C110" s="93" t="s">
        <v>111</v>
      </c>
      <c r="D110" s="94">
        <v>7.4098521154E11</v>
      </c>
      <c r="E110" s="92">
        <v>60.0</v>
      </c>
      <c r="F110" s="92" t="s">
        <v>42</v>
      </c>
      <c r="G110" s="92">
        <v>24.0</v>
      </c>
      <c r="H110" s="92">
        <v>0.07</v>
      </c>
      <c r="I110" s="95">
        <v>4.484999999999999</v>
      </c>
      <c r="J110" s="96"/>
      <c r="K110" s="97">
        <f t="shared" si="1"/>
        <v>0</v>
      </c>
      <c r="L110" s="10"/>
      <c r="M110" s="10"/>
      <c r="N110" s="90"/>
      <c r="O110" s="10"/>
      <c r="P110" s="38"/>
      <c r="Q110" s="38"/>
      <c r="R110" s="38"/>
      <c r="S110" s="38"/>
      <c r="T110" s="38"/>
      <c r="U110" s="38"/>
      <c r="V110" s="38"/>
      <c r="W110" s="38"/>
      <c r="X110" s="38"/>
      <c r="Y110" s="101"/>
      <c r="Z110" s="101"/>
    </row>
    <row r="111" ht="15.75" customHeight="1">
      <c r="A111" s="10"/>
      <c r="B111" s="92">
        <v>28032.0</v>
      </c>
      <c r="C111" s="93" t="s">
        <v>112</v>
      </c>
      <c r="D111" s="94">
        <v>7.40985280324E11</v>
      </c>
      <c r="E111" s="92">
        <v>360.0</v>
      </c>
      <c r="F111" s="92" t="s">
        <v>39</v>
      </c>
      <c r="G111" s="92">
        <v>12.0</v>
      </c>
      <c r="H111" s="92">
        <v>0.32</v>
      </c>
      <c r="I111" s="95">
        <v>7.13375</v>
      </c>
      <c r="J111" s="96"/>
      <c r="K111" s="97">
        <f t="shared" si="1"/>
        <v>0</v>
      </c>
      <c r="L111" s="10"/>
      <c r="M111" s="10"/>
      <c r="N111" s="90"/>
      <c r="O111" s="10"/>
      <c r="P111" s="38"/>
      <c r="Q111" s="38"/>
      <c r="R111" s="38"/>
      <c r="S111" s="38"/>
      <c r="T111" s="38"/>
      <c r="U111" s="38"/>
      <c r="V111" s="38"/>
      <c r="W111" s="38"/>
      <c r="X111" s="38"/>
      <c r="Y111" s="101"/>
      <c r="Z111" s="101"/>
    </row>
    <row r="112" ht="15.75" customHeight="1">
      <c r="A112" s="10"/>
      <c r="B112" s="92">
        <v>22672.0</v>
      </c>
      <c r="C112" s="93" t="s">
        <v>113</v>
      </c>
      <c r="D112" s="94">
        <v>7.40985226728E11</v>
      </c>
      <c r="E112" s="92">
        <v>90.0</v>
      </c>
      <c r="F112" s="92" t="s">
        <v>61</v>
      </c>
      <c r="G112" s="92">
        <v>24.0</v>
      </c>
      <c r="H112" s="92">
        <v>0.16</v>
      </c>
      <c r="I112" s="95">
        <v>4.484999999999999</v>
      </c>
      <c r="J112" s="96"/>
      <c r="K112" s="97">
        <f t="shared" si="1"/>
        <v>0</v>
      </c>
      <c r="L112" s="10"/>
      <c r="M112" s="10"/>
      <c r="N112" s="90"/>
      <c r="O112" s="10"/>
      <c r="P112" s="38"/>
      <c r="Q112" s="38"/>
      <c r="R112" s="38"/>
      <c r="S112" s="38"/>
      <c r="T112" s="38"/>
      <c r="U112" s="38"/>
      <c r="V112" s="38"/>
      <c r="W112" s="38"/>
      <c r="X112" s="38"/>
      <c r="Y112" s="101"/>
      <c r="Z112" s="101"/>
    </row>
    <row r="113" ht="15.75" customHeight="1">
      <c r="A113" s="10"/>
      <c r="B113" s="92">
        <v>22667.0</v>
      </c>
      <c r="C113" s="93" t="s">
        <v>114</v>
      </c>
      <c r="D113" s="94">
        <v>7.40985226674E11</v>
      </c>
      <c r="E113" s="92">
        <v>75.0</v>
      </c>
      <c r="F113" s="92" t="s">
        <v>39</v>
      </c>
      <c r="G113" s="92">
        <v>24.0</v>
      </c>
      <c r="H113" s="92">
        <v>0.14</v>
      </c>
      <c r="I113" s="95">
        <v>6.223749999999999</v>
      </c>
      <c r="J113" s="96"/>
      <c r="K113" s="97">
        <f t="shared" si="1"/>
        <v>0</v>
      </c>
      <c r="L113" s="10"/>
      <c r="M113" s="10"/>
      <c r="N113" s="90"/>
      <c r="O113" s="10"/>
      <c r="P113" s="38"/>
      <c r="Q113" s="38"/>
      <c r="R113" s="38"/>
      <c r="S113" s="38"/>
      <c r="T113" s="38"/>
      <c r="U113" s="38"/>
      <c r="V113" s="38"/>
      <c r="W113" s="38"/>
      <c r="X113" s="38"/>
      <c r="Y113" s="101"/>
      <c r="Z113" s="101"/>
    </row>
    <row r="114" ht="15.75" customHeight="1">
      <c r="A114" s="10"/>
      <c r="B114" s="92">
        <v>28023.0</v>
      </c>
      <c r="C114" s="93" t="s">
        <v>115</v>
      </c>
      <c r="D114" s="94">
        <v>7.40985280232E11</v>
      </c>
      <c r="E114" s="92">
        <v>30.0</v>
      </c>
      <c r="F114" s="92" t="s">
        <v>39</v>
      </c>
      <c r="G114" s="92">
        <v>12.0</v>
      </c>
      <c r="H114" s="92">
        <v>0.05</v>
      </c>
      <c r="I114" s="95">
        <v>8.9375</v>
      </c>
      <c r="J114" s="96"/>
      <c r="K114" s="97">
        <f t="shared" si="1"/>
        <v>0</v>
      </c>
      <c r="L114" s="10"/>
      <c r="M114" s="10"/>
      <c r="N114" s="90"/>
      <c r="O114" s="10"/>
      <c r="P114" s="38"/>
      <c r="Q114" s="38"/>
      <c r="R114" s="38"/>
      <c r="S114" s="38"/>
      <c r="T114" s="38"/>
      <c r="U114" s="38"/>
      <c r="V114" s="38"/>
      <c r="W114" s="38"/>
      <c r="X114" s="38"/>
      <c r="Y114" s="101"/>
      <c r="Z114" s="101"/>
    </row>
    <row r="115" ht="15.75" customHeight="1">
      <c r="A115" s="10"/>
      <c r="B115" s="92">
        <v>27452.0</v>
      </c>
      <c r="C115" s="93" t="s">
        <v>116</v>
      </c>
      <c r="D115" s="94">
        <v>7.40985274521E11</v>
      </c>
      <c r="E115" s="92">
        <v>60.0</v>
      </c>
      <c r="F115" s="92" t="s">
        <v>39</v>
      </c>
      <c r="G115" s="92">
        <v>12.0</v>
      </c>
      <c r="H115" s="92">
        <v>0.09</v>
      </c>
      <c r="I115" s="95">
        <v>4.484999999999999</v>
      </c>
      <c r="J115" s="96"/>
      <c r="K115" s="97">
        <f t="shared" si="1"/>
        <v>0</v>
      </c>
      <c r="L115" s="10"/>
      <c r="M115" s="10"/>
      <c r="N115" s="90"/>
      <c r="O115" s="10"/>
      <c r="P115" s="38"/>
      <c r="Q115" s="38"/>
      <c r="R115" s="38"/>
      <c r="S115" s="38"/>
      <c r="T115" s="38"/>
      <c r="U115" s="38"/>
      <c r="V115" s="38"/>
      <c r="W115" s="38"/>
      <c r="X115" s="38"/>
      <c r="Y115" s="101"/>
      <c r="Z115" s="101"/>
    </row>
    <row r="116" ht="15.75" customHeight="1">
      <c r="A116" s="10"/>
      <c r="B116" s="92">
        <v>27418.0</v>
      </c>
      <c r="C116" s="93" t="s">
        <v>117</v>
      </c>
      <c r="D116" s="94">
        <v>7.40985274187E11</v>
      </c>
      <c r="E116" s="92">
        <v>36.0</v>
      </c>
      <c r="F116" s="92" t="s">
        <v>39</v>
      </c>
      <c r="G116" s="92">
        <v>12.0</v>
      </c>
      <c r="H116" s="92">
        <v>0.07</v>
      </c>
      <c r="I116" s="95">
        <v>4.03</v>
      </c>
      <c r="J116" s="96"/>
      <c r="K116" s="97">
        <f t="shared" si="1"/>
        <v>0</v>
      </c>
      <c r="L116" s="10"/>
      <c r="M116" s="10"/>
      <c r="N116" s="90"/>
      <c r="O116" s="10"/>
      <c r="P116" s="38"/>
      <c r="Q116" s="38"/>
      <c r="R116" s="38"/>
      <c r="S116" s="38"/>
      <c r="T116" s="38"/>
      <c r="U116" s="38"/>
      <c r="V116" s="38"/>
      <c r="W116" s="38"/>
      <c r="X116" s="38"/>
      <c r="Y116" s="101"/>
      <c r="Z116" s="101"/>
    </row>
    <row r="117" ht="15.75" customHeight="1">
      <c r="A117" s="10"/>
      <c r="B117" s="92">
        <v>27454.0</v>
      </c>
      <c r="C117" s="93" t="s">
        <v>118</v>
      </c>
      <c r="D117" s="94">
        <v>7.40985274545E11</v>
      </c>
      <c r="E117" s="92">
        <v>60.0</v>
      </c>
      <c r="F117" s="92" t="s">
        <v>42</v>
      </c>
      <c r="G117" s="92">
        <v>12.0</v>
      </c>
      <c r="H117" s="92">
        <v>0.06</v>
      </c>
      <c r="I117" s="95">
        <v>8.9375</v>
      </c>
      <c r="J117" s="96"/>
      <c r="K117" s="97">
        <f t="shared" si="1"/>
        <v>0</v>
      </c>
      <c r="L117" s="10"/>
      <c r="M117" s="10"/>
      <c r="N117" s="90"/>
      <c r="O117" s="10"/>
      <c r="P117" s="38"/>
      <c r="Q117" s="38"/>
      <c r="R117" s="38"/>
      <c r="S117" s="38"/>
      <c r="T117" s="38"/>
      <c r="U117" s="38"/>
      <c r="V117" s="38"/>
      <c r="W117" s="38"/>
      <c r="X117" s="38"/>
      <c r="Y117" s="101"/>
      <c r="Z117" s="101"/>
    </row>
    <row r="118" ht="15.75" customHeight="1">
      <c r="A118" s="10"/>
      <c r="B118" s="92">
        <v>27772.0</v>
      </c>
      <c r="C118" s="93" t="s">
        <v>119</v>
      </c>
      <c r="D118" s="94">
        <v>7.4098527772E11</v>
      </c>
      <c r="E118" s="92">
        <v>120.0</v>
      </c>
      <c r="F118" s="92" t="s">
        <v>36</v>
      </c>
      <c r="G118" s="92">
        <v>12.0</v>
      </c>
      <c r="H118" s="92">
        <v>0.16</v>
      </c>
      <c r="I118" s="95">
        <v>17.85875</v>
      </c>
      <c r="J118" s="96"/>
      <c r="K118" s="97">
        <f t="shared" si="1"/>
        <v>0</v>
      </c>
      <c r="L118" s="10"/>
      <c r="M118" s="10"/>
      <c r="N118" s="90"/>
      <c r="O118" s="10"/>
      <c r="P118" s="38"/>
      <c r="Q118" s="38"/>
      <c r="R118" s="38"/>
      <c r="S118" s="38"/>
      <c r="T118" s="38"/>
      <c r="U118" s="38"/>
      <c r="V118" s="38"/>
      <c r="W118" s="38"/>
      <c r="X118" s="38"/>
      <c r="Y118" s="101"/>
      <c r="Z118" s="101"/>
    </row>
    <row r="119" ht="15.75" customHeight="1">
      <c r="A119" s="10"/>
      <c r="B119" s="92">
        <v>22658.0</v>
      </c>
      <c r="C119" s="93" t="s">
        <v>120</v>
      </c>
      <c r="D119" s="94">
        <v>7.40985226582E11</v>
      </c>
      <c r="E119" s="92">
        <v>90.0</v>
      </c>
      <c r="F119" s="92" t="s">
        <v>39</v>
      </c>
      <c r="G119" s="92">
        <v>12.0</v>
      </c>
      <c r="H119" s="92">
        <v>0.18</v>
      </c>
      <c r="I119" s="95">
        <v>11.0175</v>
      </c>
      <c r="J119" s="96"/>
      <c r="K119" s="97">
        <f t="shared" si="1"/>
        <v>0</v>
      </c>
      <c r="L119" s="10"/>
      <c r="M119" s="10"/>
      <c r="N119" s="90"/>
      <c r="O119" s="10"/>
      <c r="P119" s="38"/>
      <c r="Q119" s="38"/>
      <c r="R119" s="38"/>
      <c r="S119" s="38"/>
      <c r="T119" s="38"/>
      <c r="U119" s="38"/>
      <c r="V119" s="38"/>
      <c r="W119" s="38"/>
      <c r="X119" s="38"/>
      <c r="Y119" s="101"/>
      <c r="Z119" s="101"/>
    </row>
    <row r="120" ht="15.75" customHeight="1">
      <c r="A120" s="10"/>
      <c r="B120" s="92">
        <v>22659.0</v>
      </c>
      <c r="C120" s="93" t="s">
        <v>121</v>
      </c>
      <c r="D120" s="94">
        <v>7.40985226599E11</v>
      </c>
      <c r="E120" s="92">
        <v>90.0</v>
      </c>
      <c r="F120" s="92" t="s">
        <v>39</v>
      </c>
      <c r="G120" s="92">
        <v>12.0</v>
      </c>
      <c r="H120" s="92">
        <v>0.21</v>
      </c>
      <c r="I120" s="95">
        <v>11.0175</v>
      </c>
      <c r="J120" s="96"/>
      <c r="K120" s="97">
        <f t="shared" si="1"/>
        <v>0</v>
      </c>
      <c r="L120" s="10"/>
      <c r="M120" s="10"/>
      <c r="N120" s="90"/>
      <c r="O120" s="10"/>
      <c r="P120" s="38"/>
      <c r="Q120" s="38"/>
      <c r="R120" s="38"/>
      <c r="S120" s="38"/>
      <c r="T120" s="38"/>
      <c r="U120" s="38"/>
      <c r="V120" s="38"/>
      <c r="W120" s="38"/>
      <c r="X120" s="38"/>
      <c r="Y120" s="101"/>
      <c r="Z120" s="101"/>
    </row>
    <row r="121" ht="15.75" customHeight="1">
      <c r="A121" s="10"/>
      <c r="B121" s="92">
        <v>27303.0</v>
      </c>
      <c r="C121" s="93" t="s">
        <v>122</v>
      </c>
      <c r="D121" s="94">
        <v>7.40985273036E11</v>
      </c>
      <c r="E121" s="92">
        <v>100.0</v>
      </c>
      <c r="F121" s="92" t="s">
        <v>39</v>
      </c>
      <c r="G121" s="92">
        <v>12.0</v>
      </c>
      <c r="H121" s="92">
        <v>0.09</v>
      </c>
      <c r="I121" s="95">
        <v>4.484999999999999</v>
      </c>
      <c r="J121" s="96"/>
      <c r="K121" s="97">
        <f t="shared" si="1"/>
        <v>0</v>
      </c>
      <c r="L121" s="10"/>
      <c r="M121" s="10"/>
      <c r="N121" s="90"/>
      <c r="O121" s="10"/>
      <c r="P121" s="38"/>
      <c r="Q121" s="38"/>
      <c r="R121" s="38"/>
      <c r="S121" s="38"/>
      <c r="T121" s="38"/>
      <c r="U121" s="38"/>
      <c r="V121" s="38"/>
      <c r="W121" s="38"/>
      <c r="X121" s="38"/>
      <c r="Y121" s="101"/>
      <c r="Z121" s="101"/>
    </row>
    <row r="122" ht="15.75" customHeight="1">
      <c r="A122" s="10"/>
      <c r="B122" s="92">
        <v>27304.0</v>
      </c>
      <c r="C122" s="93" t="s">
        <v>123</v>
      </c>
      <c r="D122" s="94">
        <v>7.40985273043E11</v>
      </c>
      <c r="E122" s="92">
        <v>100.0</v>
      </c>
      <c r="F122" s="92" t="s">
        <v>39</v>
      </c>
      <c r="G122" s="92">
        <v>12.0</v>
      </c>
      <c r="H122" s="92">
        <v>0.18</v>
      </c>
      <c r="I122" s="95">
        <v>5.37875</v>
      </c>
      <c r="J122" s="96"/>
      <c r="K122" s="97">
        <f t="shared" si="1"/>
        <v>0</v>
      </c>
      <c r="L122" s="10"/>
      <c r="M122" s="10"/>
      <c r="N122" s="90"/>
      <c r="O122" s="10"/>
      <c r="P122" s="38"/>
      <c r="Q122" s="38"/>
      <c r="R122" s="38"/>
      <c r="S122" s="38"/>
      <c r="T122" s="38"/>
      <c r="U122" s="38"/>
      <c r="V122" s="38"/>
      <c r="W122" s="38"/>
      <c r="X122" s="38"/>
      <c r="Y122" s="101"/>
      <c r="Z122" s="101"/>
    </row>
    <row r="123" ht="15.75" customHeight="1">
      <c r="A123" s="10"/>
      <c r="B123" s="92">
        <v>27305.0</v>
      </c>
      <c r="C123" s="93" t="s">
        <v>124</v>
      </c>
      <c r="D123" s="94">
        <v>7.4098527305E11</v>
      </c>
      <c r="E123" s="92">
        <v>100.0</v>
      </c>
      <c r="F123" s="92" t="s">
        <v>39</v>
      </c>
      <c r="G123" s="92">
        <v>12.0</v>
      </c>
      <c r="H123" s="92">
        <v>0.16</v>
      </c>
      <c r="I123" s="95">
        <v>5.37875</v>
      </c>
      <c r="J123" s="96"/>
      <c r="K123" s="97">
        <f t="shared" si="1"/>
        <v>0</v>
      </c>
      <c r="L123" s="10"/>
      <c r="M123" s="10"/>
      <c r="N123" s="90"/>
      <c r="O123" s="10"/>
      <c r="P123" s="38"/>
      <c r="Q123" s="38"/>
      <c r="R123" s="38"/>
      <c r="S123" s="38"/>
      <c r="T123" s="38"/>
      <c r="U123" s="38"/>
      <c r="V123" s="38"/>
      <c r="W123" s="38"/>
      <c r="X123" s="38"/>
      <c r="Y123" s="101"/>
      <c r="Z123" s="101"/>
    </row>
    <row r="124" ht="15.75" customHeight="1">
      <c r="A124" s="10"/>
      <c r="B124" s="92">
        <v>27306.0</v>
      </c>
      <c r="C124" s="93" t="s">
        <v>125</v>
      </c>
      <c r="D124" s="94">
        <v>7.40985273067E11</v>
      </c>
      <c r="E124" s="92">
        <v>100.0</v>
      </c>
      <c r="F124" s="92" t="s">
        <v>39</v>
      </c>
      <c r="G124" s="92">
        <v>12.0</v>
      </c>
      <c r="H124" s="92">
        <v>0.16</v>
      </c>
      <c r="I124" s="95">
        <v>8.04375</v>
      </c>
      <c r="J124" s="96"/>
      <c r="K124" s="97">
        <f t="shared" si="1"/>
        <v>0</v>
      </c>
      <c r="L124" s="10"/>
      <c r="M124" s="10"/>
      <c r="N124" s="90"/>
      <c r="O124" s="10"/>
      <c r="P124" s="38"/>
      <c r="Q124" s="38"/>
      <c r="R124" s="38"/>
      <c r="S124" s="38"/>
      <c r="T124" s="38"/>
      <c r="U124" s="38"/>
      <c r="V124" s="38"/>
      <c r="W124" s="38"/>
      <c r="X124" s="38"/>
      <c r="Y124" s="101"/>
      <c r="Z124" s="101"/>
    </row>
    <row r="125" ht="15.75" customHeight="1">
      <c r="A125" s="10"/>
      <c r="B125" s="92">
        <v>27308.0</v>
      </c>
      <c r="C125" s="93" t="s">
        <v>126</v>
      </c>
      <c r="D125" s="94">
        <v>7.40985273081E11</v>
      </c>
      <c r="E125" s="92">
        <v>100.0</v>
      </c>
      <c r="F125" s="92" t="s">
        <v>39</v>
      </c>
      <c r="G125" s="92">
        <v>12.0</v>
      </c>
      <c r="H125" s="92">
        <v>0.13</v>
      </c>
      <c r="I125" s="95">
        <v>5.37875</v>
      </c>
      <c r="J125" s="96"/>
      <c r="K125" s="97">
        <f t="shared" si="1"/>
        <v>0</v>
      </c>
      <c r="L125" s="10"/>
      <c r="M125" s="10"/>
      <c r="N125" s="90"/>
      <c r="O125" s="10"/>
      <c r="P125" s="38"/>
      <c r="Q125" s="38"/>
      <c r="R125" s="38"/>
      <c r="S125" s="38"/>
      <c r="T125" s="38"/>
      <c r="U125" s="38"/>
      <c r="V125" s="38"/>
      <c r="W125" s="38"/>
      <c r="X125" s="38"/>
      <c r="Y125" s="101"/>
      <c r="Z125" s="101"/>
    </row>
    <row r="126" ht="15.75" customHeight="1">
      <c r="A126" s="10"/>
      <c r="B126" s="92">
        <v>27309.0</v>
      </c>
      <c r="C126" s="93" t="s">
        <v>127</v>
      </c>
      <c r="D126" s="94">
        <v>7.40985273098E11</v>
      </c>
      <c r="E126" s="92">
        <v>100.0</v>
      </c>
      <c r="F126" s="92" t="s">
        <v>39</v>
      </c>
      <c r="G126" s="92">
        <v>12.0</v>
      </c>
      <c r="H126" s="92">
        <v>0.24</v>
      </c>
      <c r="I126" s="95">
        <v>8.04375</v>
      </c>
      <c r="J126" s="96"/>
      <c r="K126" s="97">
        <f t="shared" si="1"/>
        <v>0</v>
      </c>
      <c r="L126" s="10"/>
      <c r="M126" s="10"/>
      <c r="N126" s="90"/>
      <c r="O126" s="10"/>
      <c r="P126" s="38"/>
      <c r="Q126" s="38"/>
      <c r="R126" s="38"/>
      <c r="S126" s="38"/>
      <c r="T126" s="38"/>
      <c r="U126" s="38"/>
      <c r="V126" s="38"/>
      <c r="W126" s="38"/>
      <c r="X126" s="38"/>
      <c r="Y126" s="101"/>
      <c r="Z126" s="101"/>
    </row>
    <row r="127" ht="15.75" customHeight="1">
      <c r="A127" s="10"/>
      <c r="B127" s="92">
        <v>27310.0</v>
      </c>
      <c r="C127" s="93" t="s">
        <v>128</v>
      </c>
      <c r="D127" s="94">
        <v>7.40985273104E11</v>
      </c>
      <c r="E127" s="92">
        <v>60.0</v>
      </c>
      <c r="F127" s="92" t="s">
        <v>39</v>
      </c>
      <c r="G127" s="92">
        <v>12.0</v>
      </c>
      <c r="H127" s="92">
        <v>0.11</v>
      </c>
      <c r="I127" s="95">
        <v>6.223749999999999</v>
      </c>
      <c r="J127" s="96"/>
      <c r="K127" s="97">
        <f t="shared" si="1"/>
        <v>0</v>
      </c>
      <c r="L127" s="10"/>
      <c r="M127" s="10"/>
      <c r="N127" s="90"/>
      <c r="O127" s="10"/>
      <c r="P127" s="38"/>
      <c r="Q127" s="38"/>
      <c r="R127" s="38"/>
      <c r="S127" s="38"/>
      <c r="T127" s="38"/>
      <c r="U127" s="38"/>
      <c r="V127" s="38"/>
      <c r="W127" s="38"/>
      <c r="X127" s="38"/>
      <c r="Y127" s="101"/>
      <c r="Z127" s="101"/>
    </row>
    <row r="128" ht="15.75" customHeight="1">
      <c r="A128" s="10"/>
      <c r="B128" s="92">
        <v>27175.0</v>
      </c>
      <c r="C128" s="93" t="s">
        <v>129</v>
      </c>
      <c r="D128" s="94">
        <v>7.40985271759E11</v>
      </c>
      <c r="E128" s="92" t="s">
        <v>130</v>
      </c>
      <c r="F128" s="92" t="s">
        <v>131</v>
      </c>
      <c r="G128" s="92">
        <v>12.0</v>
      </c>
      <c r="H128" s="92">
        <v>0.18</v>
      </c>
      <c r="I128" s="95">
        <v>22.360000000000003</v>
      </c>
      <c r="J128" s="96"/>
      <c r="K128" s="97">
        <f t="shared" si="1"/>
        <v>0</v>
      </c>
      <c r="L128" s="10"/>
      <c r="M128" s="10"/>
      <c r="N128" s="90"/>
      <c r="O128" s="10"/>
      <c r="P128" s="38"/>
      <c r="Q128" s="38"/>
      <c r="R128" s="38"/>
      <c r="S128" s="38"/>
      <c r="T128" s="38"/>
      <c r="U128" s="38"/>
      <c r="V128" s="38"/>
      <c r="W128" s="38"/>
      <c r="X128" s="38"/>
      <c r="Y128" s="101"/>
      <c r="Z128" s="101"/>
    </row>
    <row r="129" ht="15.75" customHeight="1">
      <c r="A129" s="10"/>
      <c r="B129" s="92">
        <v>27384.0</v>
      </c>
      <c r="C129" s="93" t="s">
        <v>132</v>
      </c>
      <c r="D129" s="94">
        <v>7.40985273845E11</v>
      </c>
      <c r="E129" s="92">
        <v>30.0</v>
      </c>
      <c r="F129" s="92" t="s">
        <v>36</v>
      </c>
      <c r="G129" s="92">
        <v>12.0</v>
      </c>
      <c r="H129" s="92">
        <v>0.05</v>
      </c>
      <c r="I129" s="95">
        <v>9.83125</v>
      </c>
      <c r="J129" s="96"/>
      <c r="K129" s="97">
        <f t="shared" si="1"/>
        <v>0</v>
      </c>
      <c r="L129" s="10"/>
      <c r="M129" s="10"/>
      <c r="N129" s="90"/>
      <c r="O129" s="10"/>
      <c r="P129" s="38"/>
      <c r="Q129" s="38"/>
      <c r="R129" s="38"/>
      <c r="S129" s="38"/>
      <c r="T129" s="38"/>
      <c r="U129" s="38"/>
      <c r="V129" s="38"/>
      <c r="W129" s="38"/>
      <c r="X129" s="38"/>
      <c r="Y129" s="101"/>
      <c r="Z129" s="101"/>
    </row>
    <row r="130" ht="15.75" customHeight="1">
      <c r="A130" s="10"/>
      <c r="B130" s="92">
        <v>22380.0</v>
      </c>
      <c r="C130" s="93" t="s">
        <v>133</v>
      </c>
      <c r="D130" s="94">
        <v>7.40985223802E11</v>
      </c>
      <c r="E130" s="92">
        <v>130.0</v>
      </c>
      <c r="F130" s="92" t="s">
        <v>39</v>
      </c>
      <c r="G130" s="92">
        <v>12.0</v>
      </c>
      <c r="H130" s="92">
        <v>0.23</v>
      </c>
      <c r="I130" s="95">
        <v>6.223749999999999</v>
      </c>
      <c r="J130" s="96"/>
      <c r="K130" s="97">
        <f t="shared" si="1"/>
        <v>0</v>
      </c>
      <c r="L130" s="10"/>
      <c r="M130" s="10"/>
      <c r="N130" s="90"/>
      <c r="O130" s="10"/>
      <c r="P130" s="38"/>
      <c r="Q130" s="38"/>
      <c r="R130" s="38"/>
      <c r="S130" s="38"/>
      <c r="T130" s="38"/>
      <c r="U130" s="38"/>
      <c r="V130" s="38"/>
      <c r="W130" s="38"/>
      <c r="X130" s="38"/>
      <c r="Y130" s="101"/>
      <c r="Z130" s="101"/>
    </row>
    <row r="131" ht="15.75" customHeight="1">
      <c r="A131" s="10"/>
      <c r="B131" s="92">
        <v>22702.0</v>
      </c>
      <c r="C131" s="93" t="s">
        <v>133</v>
      </c>
      <c r="D131" s="94">
        <v>7.40985227022E11</v>
      </c>
      <c r="E131" s="92">
        <v>300.0</v>
      </c>
      <c r="F131" s="92" t="s">
        <v>39</v>
      </c>
      <c r="G131" s="92">
        <v>12.0</v>
      </c>
      <c r="H131" s="92">
        <v>0.5</v>
      </c>
      <c r="I131" s="95">
        <v>12.91875</v>
      </c>
      <c r="J131" s="96"/>
      <c r="K131" s="97">
        <f t="shared" si="1"/>
        <v>0</v>
      </c>
      <c r="L131" s="10"/>
      <c r="M131" s="10"/>
      <c r="N131" s="90"/>
      <c r="O131" s="10"/>
      <c r="P131" s="38"/>
      <c r="Q131" s="38"/>
      <c r="R131" s="38"/>
      <c r="S131" s="38"/>
      <c r="T131" s="38"/>
      <c r="U131" s="38"/>
      <c r="V131" s="38"/>
      <c r="W131" s="38"/>
      <c r="X131" s="38"/>
      <c r="Y131" s="101"/>
      <c r="Z131" s="101"/>
    </row>
    <row r="132" ht="15.75" customHeight="1">
      <c r="A132" s="10"/>
      <c r="B132" s="92">
        <v>22673.0</v>
      </c>
      <c r="C132" s="93" t="s">
        <v>134</v>
      </c>
      <c r="D132" s="94">
        <v>7.40985226735E11</v>
      </c>
      <c r="E132" s="92">
        <v>120.0</v>
      </c>
      <c r="F132" s="92" t="s">
        <v>39</v>
      </c>
      <c r="G132" s="92">
        <v>12.0</v>
      </c>
      <c r="H132" s="92">
        <v>0.22</v>
      </c>
      <c r="I132" s="95">
        <v>8.04375</v>
      </c>
      <c r="J132" s="96"/>
      <c r="K132" s="97">
        <f t="shared" si="1"/>
        <v>0</v>
      </c>
      <c r="L132" s="10"/>
      <c r="M132" s="10"/>
      <c r="N132" s="90"/>
      <c r="O132" s="10"/>
      <c r="P132" s="38"/>
      <c r="Q132" s="38"/>
      <c r="R132" s="38"/>
      <c r="S132" s="38"/>
      <c r="T132" s="38"/>
      <c r="U132" s="38"/>
      <c r="V132" s="38"/>
      <c r="W132" s="38"/>
      <c r="X132" s="38"/>
      <c r="Y132" s="101"/>
      <c r="Z132" s="101"/>
    </row>
    <row r="133" ht="15.75" customHeight="1">
      <c r="A133" s="10"/>
      <c r="B133" s="92">
        <v>22675.0</v>
      </c>
      <c r="C133" s="93" t="s">
        <v>135</v>
      </c>
      <c r="D133" s="94">
        <v>7.40985226759E11</v>
      </c>
      <c r="E133" s="92">
        <v>120.0</v>
      </c>
      <c r="F133" s="92" t="s">
        <v>39</v>
      </c>
      <c r="G133" s="92">
        <v>12.0</v>
      </c>
      <c r="H133" s="92">
        <v>0.22</v>
      </c>
      <c r="I133" s="95">
        <v>8.04375</v>
      </c>
      <c r="J133" s="96"/>
      <c r="K133" s="97">
        <f t="shared" si="1"/>
        <v>0</v>
      </c>
      <c r="L133" s="10"/>
      <c r="M133" s="10"/>
      <c r="N133" s="90"/>
      <c r="O133" s="10"/>
      <c r="P133" s="38"/>
      <c r="Q133" s="38"/>
      <c r="R133" s="38"/>
      <c r="S133" s="38"/>
      <c r="T133" s="38"/>
      <c r="U133" s="38"/>
      <c r="V133" s="38"/>
      <c r="W133" s="38"/>
      <c r="X133" s="38"/>
      <c r="Y133" s="101"/>
      <c r="Z133" s="101"/>
    </row>
    <row r="134" ht="15.75" customHeight="1">
      <c r="A134" s="10"/>
      <c r="B134" s="92">
        <v>22390.0</v>
      </c>
      <c r="C134" s="93" t="s">
        <v>136</v>
      </c>
      <c r="D134" s="94">
        <v>7.40985223901E11</v>
      </c>
      <c r="E134" s="92">
        <v>125.0</v>
      </c>
      <c r="F134" s="92" t="s">
        <v>39</v>
      </c>
      <c r="G134" s="92">
        <v>12.0</v>
      </c>
      <c r="H134" s="92">
        <v>0.23</v>
      </c>
      <c r="I134" s="95">
        <v>6.223749999999999</v>
      </c>
      <c r="J134" s="96"/>
      <c r="K134" s="97">
        <f t="shared" si="1"/>
        <v>0</v>
      </c>
      <c r="L134" s="10"/>
      <c r="M134" s="10"/>
      <c r="N134" s="90"/>
      <c r="O134" s="10"/>
      <c r="P134" s="38"/>
      <c r="Q134" s="38"/>
      <c r="R134" s="38"/>
      <c r="S134" s="38"/>
      <c r="T134" s="38"/>
      <c r="U134" s="38"/>
      <c r="V134" s="38"/>
      <c r="W134" s="38"/>
      <c r="X134" s="38"/>
      <c r="Y134" s="101"/>
      <c r="Z134" s="101"/>
    </row>
    <row r="135" ht="15.75" customHeight="1">
      <c r="A135" s="10"/>
      <c r="B135" s="92">
        <v>22703.0</v>
      </c>
      <c r="C135" s="93" t="s">
        <v>136</v>
      </c>
      <c r="D135" s="94">
        <v>7.40985227039E11</v>
      </c>
      <c r="E135" s="92">
        <v>265.0</v>
      </c>
      <c r="F135" s="92" t="s">
        <v>39</v>
      </c>
      <c r="G135" s="92">
        <v>12.0</v>
      </c>
      <c r="H135" s="92">
        <v>0.44</v>
      </c>
      <c r="I135" s="95">
        <v>12.041249999999998</v>
      </c>
      <c r="J135" s="96"/>
      <c r="K135" s="97">
        <f t="shared" si="1"/>
        <v>0</v>
      </c>
      <c r="L135" s="10"/>
      <c r="M135" s="10"/>
      <c r="N135" s="90"/>
      <c r="O135" s="10"/>
      <c r="P135" s="38"/>
      <c r="Q135" s="38"/>
      <c r="R135" s="38"/>
      <c r="S135" s="38"/>
      <c r="T135" s="38"/>
      <c r="U135" s="38"/>
      <c r="V135" s="38"/>
      <c r="W135" s="38"/>
      <c r="X135" s="38"/>
      <c r="Y135" s="101"/>
      <c r="Z135" s="101"/>
    </row>
    <row r="136" ht="15.75" customHeight="1">
      <c r="A136" s="10"/>
      <c r="B136" s="92">
        <v>27540.0</v>
      </c>
      <c r="C136" s="93" t="s">
        <v>137</v>
      </c>
      <c r="D136" s="94">
        <v>7.40985275405E11</v>
      </c>
      <c r="E136" s="92">
        <v>100.0</v>
      </c>
      <c r="F136" s="92" t="s">
        <v>39</v>
      </c>
      <c r="G136" s="92">
        <v>12.0</v>
      </c>
      <c r="H136" s="92">
        <v>0.2</v>
      </c>
      <c r="I136" s="95">
        <v>7.13375</v>
      </c>
      <c r="J136" s="96"/>
      <c r="K136" s="97">
        <f t="shared" si="1"/>
        <v>0</v>
      </c>
      <c r="L136" s="10"/>
      <c r="M136" s="10"/>
      <c r="N136" s="90"/>
      <c r="O136" s="10"/>
      <c r="P136" s="38"/>
      <c r="Q136" s="38"/>
      <c r="R136" s="38"/>
      <c r="S136" s="38"/>
      <c r="T136" s="38"/>
      <c r="U136" s="38"/>
      <c r="V136" s="38"/>
      <c r="W136" s="38"/>
      <c r="X136" s="38"/>
      <c r="Y136" s="101"/>
      <c r="Z136" s="101"/>
    </row>
    <row r="137" ht="15.75" customHeight="1">
      <c r="A137" s="10"/>
      <c r="B137" s="92">
        <v>27542.0</v>
      </c>
      <c r="C137" s="93" t="s">
        <v>138</v>
      </c>
      <c r="D137" s="94">
        <v>7.40985275429E11</v>
      </c>
      <c r="E137" s="92">
        <v>100.0</v>
      </c>
      <c r="F137" s="92" t="s">
        <v>39</v>
      </c>
      <c r="G137" s="92">
        <v>12.0</v>
      </c>
      <c r="H137" s="92">
        <v>0.24</v>
      </c>
      <c r="I137" s="95">
        <v>7.13375</v>
      </c>
      <c r="J137" s="96"/>
      <c r="K137" s="97">
        <f t="shared" si="1"/>
        <v>0</v>
      </c>
      <c r="L137" s="10"/>
      <c r="M137" s="10"/>
      <c r="N137" s="90"/>
      <c r="O137" s="10"/>
      <c r="P137" s="38"/>
      <c r="Q137" s="38"/>
      <c r="R137" s="38"/>
      <c r="S137" s="38"/>
      <c r="T137" s="38"/>
      <c r="U137" s="38"/>
      <c r="V137" s="38"/>
      <c r="W137" s="38"/>
      <c r="X137" s="38"/>
      <c r="Y137" s="101"/>
      <c r="Z137" s="101"/>
    </row>
    <row r="138" ht="15.75" customHeight="1">
      <c r="A138" s="10"/>
      <c r="B138" s="92">
        <v>22368.0</v>
      </c>
      <c r="C138" s="93" t="s">
        <v>139</v>
      </c>
      <c r="D138" s="94">
        <v>7.4098522368E11</v>
      </c>
      <c r="E138" s="92">
        <v>130.0</v>
      </c>
      <c r="F138" s="92" t="s">
        <v>39</v>
      </c>
      <c r="G138" s="92">
        <v>24.0</v>
      </c>
      <c r="H138" s="92">
        <v>0.2</v>
      </c>
      <c r="I138" s="95">
        <v>7.13375</v>
      </c>
      <c r="J138" s="96"/>
      <c r="K138" s="97">
        <f t="shared" si="1"/>
        <v>0</v>
      </c>
      <c r="L138" s="10"/>
      <c r="M138" s="10"/>
      <c r="N138" s="90"/>
      <c r="O138" s="10"/>
      <c r="P138" s="38"/>
      <c r="Q138" s="38"/>
      <c r="R138" s="38"/>
      <c r="S138" s="38"/>
      <c r="T138" s="38"/>
      <c r="U138" s="38"/>
      <c r="V138" s="38"/>
      <c r="W138" s="38"/>
      <c r="X138" s="38"/>
      <c r="Y138" s="101"/>
      <c r="Z138" s="101"/>
    </row>
    <row r="139" ht="15.75" customHeight="1">
      <c r="A139" s="10"/>
      <c r="B139" s="92">
        <v>22439.0</v>
      </c>
      <c r="C139" s="93" t="s">
        <v>140</v>
      </c>
      <c r="D139" s="94">
        <v>7.40985224397E11</v>
      </c>
      <c r="E139" s="92">
        <v>65.0</v>
      </c>
      <c r="F139" s="92" t="s">
        <v>39</v>
      </c>
      <c r="G139" s="92">
        <v>12.0</v>
      </c>
      <c r="H139" s="92">
        <v>0.13</v>
      </c>
      <c r="I139" s="95">
        <v>8.9375</v>
      </c>
      <c r="J139" s="96"/>
      <c r="K139" s="97">
        <f t="shared" si="1"/>
        <v>0</v>
      </c>
      <c r="L139" s="10"/>
      <c r="M139" s="10"/>
      <c r="N139" s="90"/>
      <c r="O139" s="10"/>
      <c r="P139" s="38"/>
      <c r="Q139" s="38"/>
      <c r="R139" s="38"/>
      <c r="S139" s="38"/>
      <c r="T139" s="38"/>
      <c r="U139" s="38"/>
      <c r="V139" s="38"/>
      <c r="W139" s="38"/>
      <c r="X139" s="38"/>
      <c r="Y139" s="101"/>
      <c r="Z139" s="101"/>
    </row>
    <row r="140" ht="15.75" customHeight="1">
      <c r="A140" s="10"/>
      <c r="B140" s="92">
        <v>22443.0</v>
      </c>
      <c r="C140" s="93" t="s">
        <v>141</v>
      </c>
      <c r="D140" s="94">
        <v>7.40985224434E11</v>
      </c>
      <c r="E140" s="92">
        <v>65.0</v>
      </c>
      <c r="F140" s="92" t="s">
        <v>39</v>
      </c>
      <c r="G140" s="92">
        <v>12.0</v>
      </c>
      <c r="H140" s="92">
        <v>0.16</v>
      </c>
      <c r="I140" s="95">
        <v>8.9375</v>
      </c>
      <c r="J140" s="96"/>
      <c r="K140" s="97">
        <f t="shared" si="1"/>
        <v>0</v>
      </c>
      <c r="L140" s="10"/>
      <c r="M140" s="10"/>
      <c r="N140" s="90"/>
      <c r="O140" s="10"/>
      <c r="P140" s="38"/>
      <c r="Q140" s="38"/>
      <c r="R140" s="38"/>
      <c r="S140" s="38"/>
      <c r="T140" s="38"/>
      <c r="U140" s="38"/>
      <c r="V140" s="38"/>
      <c r="W140" s="38"/>
      <c r="X140" s="38"/>
      <c r="Y140" s="101"/>
      <c r="Z140" s="101"/>
    </row>
    <row r="141" ht="15.75" customHeight="1">
      <c r="A141" s="10"/>
      <c r="B141" s="92">
        <v>22452.0</v>
      </c>
      <c r="C141" s="93" t="s">
        <v>142</v>
      </c>
      <c r="D141" s="94">
        <v>7.40985224526E11</v>
      </c>
      <c r="E141" s="92">
        <v>65.0</v>
      </c>
      <c r="F141" s="92" t="s">
        <v>39</v>
      </c>
      <c r="G141" s="92">
        <v>12.0</v>
      </c>
      <c r="H141" s="92">
        <v>0.12</v>
      </c>
      <c r="I141" s="95">
        <v>8.9375</v>
      </c>
      <c r="J141" s="96"/>
      <c r="K141" s="97">
        <f t="shared" si="1"/>
        <v>0</v>
      </c>
      <c r="L141" s="10"/>
      <c r="M141" s="10"/>
      <c r="N141" s="90"/>
      <c r="O141" s="10"/>
      <c r="P141" s="38"/>
      <c r="Q141" s="38"/>
      <c r="R141" s="38"/>
      <c r="S141" s="38"/>
      <c r="T141" s="38"/>
      <c r="U141" s="38"/>
      <c r="V141" s="38"/>
      <c r="W141" s="38"/>
      <c r="X141" s="38"/>
      <c r="Y141" s="101"/>
      <c r="Z141" s="101"/>
    </row>
    <row r="142" ht="15.75" customHeight="1">
      <c r="A142" s="10"/>
      <c r="B142" s="92">
        <v>22460.0</v>
      </c>
      <c r="C142" s="93" t="s">
        <v>143</v>
      </c>
      <c r="D142" s="94">
        <v>7.40985224601E11</v>
      </c>
      <c r="E142" s="92">
        <v>65.0</v>
      </c>
      <c r="F142" s="92" t="s">
        <v>39</v>
      </c>
      <c r="G142" s="92">
        <v>12.0</v>
      </c>
      <c r="H142" s="92">
        <v>0.16</v>
      </c>
      <c r="I142" s="95">
        <v>8.9375</v>
      </c>
      <c r="J142" s="96"/>
      <c r="K142" s="97">
        <f t="shared" si="1"/>
        <v>0</v>
      </c>
      <c r="L142" s="10"/>
      <c r="M142" s="10"/>
      <c r="N142" s="90"/>
      <c r="O142" s="10"/>
      <c r="P142" s="38"/>
      <c r="Q142" s="38"/>
      <c r="R142" s="38"/>
      <c r="S142" s="38"/>
      <c r="T142" s="38"/>
      <c r="U142" s="38"/>
      <c r="V142" s="38"/>
      <c r="W142" s="38"/>
      <c r="X142" s="38"/>
      <c r="Y142" s="101"/>
      <c r="Z142" s="101"/>
    </row>
    <row r="143" ht="15.75" customHeight="1">
      <c r="A143" s="10"/>
      <c r="B143" s="92">
        <v>28086.0</v>
      </c>
      <c r="C143" s="93" t="s">
        <v>144</v>
      </c>
      <c r="D143" s="94">
        <v>7.40985280867E11</v>
      </c>
      <c r="E143" s="92">
        <v>90.0</v>
      </c>
      <c r="F143" s="92" t="s">
        <v>145</v>
      </c>
      <c r="G143" s="92">
        <v>12.0</v>
      </c>
      <c r="H143" s="92">
        <v>0.26</v>
      </c>
      <c r="I143" s="95">
        <v>11.813749999999999</v>
      </c>
      <c r="J143" s="96"/>
      <c r="K143" s="97">
        <f t="shared" si="1"/>
        <v>0</v>
      </c>
      <c r="L143" s="10"/>
      <c r="M143" s="10"/>
      <c r="N143" s="90"/>
      <c r="O143" s="10"/>
      <c r="P143" s="38"/>
      <c r="Q143" s="38"/>
      <c r="R143" s="38"/>
      <c r="S143" s="38"/>
      <c r="T143" s="38"/>
      <c r="U143" s="38"/>
      <c r="V143" s="38"/>
      <c r="W143" s="38"/>
      <c r="X143" s="38"/>
      <c r="Y143" s="101"/>
      <c r="Z143" s="101"/>
    </row>
    <row r="144" ht="15.75" customHeight="1">
      <c r="A144" s="10"/>
      <c r="B144" s="92">
        <v>27729.0</v>
      </c>
      <c r="C144" s="93" t="s">
        <v>146</v>
      </c>
      <c r="D144" s="94">
        <v>7.40985277294E11</v>
      </c>
      <c r="E144" s="92">
        <v>120.0</v>
      </c>
      <c r="F144" s="92" t="s">
        <v>145</v>
      </c>
      <c r="G144" s="92">
        <v>12.0</v>
      </c>
      <c r="H144" s="92">
        <v>0.36</v>
      </c>
      <c r="I144" s="95">
        <v>6.5</v>
      </c>
      <c r="J144" s="96"/>
      <c r="K144" s="97">
        <f t="shared" si="1"/>
        <v>0</v>
      </c>
      <c r="L144" s="10"/>
      <c r="M144" s="10"/>
      <c r="N144" s="90"/>
      <c r="O144" s="10"/>
      <c r="P144" s="38"/>
      <c r="Q144" s="38"/>
      <c r="R144" s="38"/>
      <c r="S144" s="38"/>
      <c r="T144" s="38"/>
      <c r="U144" s="38"/>
      <c r="V144" s="38"/>
      <c r="W144" s="38"/>
      <c r="X144" s="38"/>
      <c r="Y144" s="101"/>
      <c r="Z144" s="101"/>
    </row>
    <row r="145" ht="15.75" customHeight="1">
      <c r="A145" s="10"/>
      <c r="B145" s="92">
        <v>27791.0</v>
      </c>
      <c r="C145" s="93" t="s">
        <v>147</v>
      </c>
      <c r="D145" s="94">
        <v>7.40985277911E11</v>
      </c>
      <c r="E145" s="92">
        <v>60.0</v>
      </c>
      <c r="F145" s="92" t="s">
        <v>145</v>
      </c>
      <c r="G145" s="92">
        <v>12.0</v>
      </c>
      <c r="H145" s="92">
        <v>0.2</v>
      </c>
      <c r="I145" s="95">
        <v>8.58</v>
      </c>
      <c r="J145" s="96"/>
      <c r="K145" s="97">
        <f t="shared" si="1"/>
        <v>0</v>
      </c>
      <c r="L145" s="10"/>
      <c r="M145" s="10"/>
      <c r="N145" s="90"/>
      <c r="O145" s="10"/>
      <c r="P145" s="38"/>
      <c r="Q145" s="38"/>
      <c r="R145" s="38"/>
      <c r="S145" s="38"/>
      <c r="T145" s="38"/>
      <c r="U145" s="38"/>
      <c r="V145" s="38"/>
      <c r="W145" s="38"/>
      <c r="X145" s="38"/>
      <c r="Y145" s="101"/>
      <c r="Z145" s="101"/>
    </row>
    <row r="146" ht="15.75" customHeight="1">
      <c r="A146" s="10"/>
      <c r="B146" s="92">
        <v>27622.0</v>
      </c>
      <c r="C146" s="93" t="s">
        <v>148</v>
      </c>
      <c r="D146" s="94">
        <v>7.40985276228E11</v>
      </c>
      <c r="E146" s="92">
        <v>120.0</v>
      </c>
      <c r="F146" s="92" t="s">
        <v>145</v>
      </c>
      <c r="G146" s="92">
        <v>12.0</v>
      </c>
      <c r="H146" s="92">
        <v>0.34</v>
      </c>
      <c r="I146" s="95">
        <v>10.725</v>
      </c>
      <c r="J146" s="96"/>
      <c r="K146" s="97">
        <f t="shared" si="1"/>
        <v>0</v>
      </c>
      <c r="L146" s="10"/>
      <c r="M146" s="10"/>
      <c r="N146" s="90"/>
      <c r="O146" s="10"/>
      <c r="P146" s="38"/>
      <c r="Q146" s="38"/>
      <c r="R146" s="38"/>
      <c r="S146" s="38"/>
      <c r="T146" s="38"/>
      <c r="U146" s="38"/>
      <c r="V146" s="38"/>
      <c r="W146" s="38"/>
      <c r="X146" s="38"/>
      <c r="Y146" s="101"/>
      <c r="Z146" s="101"/>
    </row>
    <row r="147" ht="15.75" customHeight="1">
      <c r="A147" s="10"/>
      <c r="B147" s="92">
        <v>28017.0</v>
      </c>
      <c r="C147" s="93" t="s">
        <v>149</v>
      </c>
      <c r="D147" s="94">
        <v>7.40985280171E11</v>
      </c>
      <c r="E147" s="92">
        <v>60.0</v>
      </c>
      <c r="F147" s="92" t="s">
        <v>145</v>
      </c>
      <c r="G147" s="92">
        <v>12.0</v>
      </c>
      <c r="H147" s="92">
        <v>0.21</v>
      </c>
      <c r="I147" s="95">
        <v>10.725</v>
      </c>
      <c r="J147" s="96"/>
      <c r="K147" s="97">
        <f t="shared" si="1"/>
        <v>0</v>
      </c>
      <c r="L147" s="10"/>
      <c r="M147" s="10"/>
      <c r="N147" s="90"/>
      <c r="O147" s="10"/>
      <c r="P147" s="38"/>
      <c r="Q147" s="38"/>
      <c r="R147" s="38"/>
      <c r="S147" s="38"/>
      <c r="T147" s="38"/>
      <c r="U147" s="38"/>
      <c r="V147" s="38"/>
      <c r="W147" s="38"/>
      <c r="X147" s="38"/>
      <c r="Y147" s="101"/>
      <c r="Z147" s="101"/>
    </row>
    <row r="148" ht="15.75" customHeight="1">
      <c r="A148" s="10"/>
      <c r="B148" s="92">
        <v>27770.0</v>
      </c>
      <c r="C148" s="93" t="s">
        <v>150</v>
      </c>
      <c r="D148" s="94">
        <v>7.40985277706E11</v>
      </c>
      <c r="E148" s="92">
        <v>120.0</v>
      </c>
      <c r="F148" s="92" t="s">
        <v>145</v>
      </c>
      <c r="G148" s="92">
        <v>12.0</v>
      </c>
      <c r="H148" s="92">
        <v>0.36</v>
      </c>
      <c r="I148" s="95">
        <v>10.725</v>
      </c>
      <c r="J148" s="96"/>
      <c r="K148" s="97">
        <f t="shared" si="1"/>
        <v>0</v>
      </c>
      <c r="L148" s="10"/>
      <c r="M148" s="10"/>
      <c r="N148" s="90"/>
      <c r="O148" s="10"/>
      <c r="P148" s="38"/>
      <c r="Q148" s="38"/>
      <c r="R148" s="38"/>
      <c r="S148" s="38"/>
      <c r="T148" s="38"/>
      <c r="U148" s="38"/>
      <c r="V148" s="38"/>
      <c r="W148" s="38"/>
      <c r="X148" s="38"/>
      <c r="Y148" s="101"/>
      <c r="Z148" s="101"/>
    </row>
    <row r="149" ht="15.75" customHeight="1">
      <c r="A149" s="10"/>
      <c r="B149" s="92">
        <v>28037.0</v>
      </c>
      <c r="C149" s="93" t="s">
        <v>151</v>
      </c>
      <c r="D149" s="94">
        <v>7.40985280379E11</v>
      </c>
      <c r="E149" s="92">
        <v>60.0</v>
      </c>
      <c r="F149" s="92" t="s">
        <v>145</v>
      </c>
      <c r="G149" s="92">
        <v>12.0</v>
      </c>
      <c r="H149" s="92">
        <v>0.19</v>
      </c>
      <c r="I149" s="95">
        <v>10.725</v>
      </c>
      <c r="J149" s="96"/>
      <c r="K149" s="97">
        <f t="shared" si="1"/>
        <v>0</v>
      </c>
      <c r="L149" s="10"/>
      <c r="M149" s="10"/>
      <c r="N149" s="90"/>
      <c r="O149" s="10"/>
      <c r="P149" s="38"/>
      <c r="Q149" s="38"/>
      <c r="R149" s="38"/>
      <c r="S149" s="38"/>
      <c r="T149" s="38"/>
      <c r="U149" s="38"/>
      <c r="V149" s="38"/>
      <c r="W149" s="38"/>
      <c r="X149" s="38"/>
      <c r="Y149" s="101"/>
      <c r="Z149" s="101"/>
    </row>
    <row r="150" ht="15.75" customHeight="1">
      <c r="A150" s="10"/>
      <c r="B150" s="92">
        <v>27617.0</v>
      </c>
      <c r="C150" s="93" t="s">
        <v>152</v>
      </c>
      <c r="D150" s="94">
        <v>7.40985276174E11</v>
      </c>
      <c r="E150" s="92">
        <v>75.0</v>
      </c>
      <c r="F150" s="92" t="s">
        <v>145</v>
      </c>
      <c r="G150" s="92">
        <v>12.0</v>
      </c>
      <c r="H150" s="92">
        <v>0.22</v>
      </c>
      <c r="I150" s="95">
        <v>7.49125</v>
      </c>
      <c r="J150" s="96"/>
      <c r="K150" s="97">
        <f t="shared" si="1"/>
        <v>0</v>
      </c>
      <c r="L150" s="10"/>
      <c r="M150" s="10"/>
      <c r="N150" s="90"/>
      <c r="O150" s="10"/>
      <c r="P150" s="38"/>
      <c r="Q150" s="38"/>
      <c r="R150" s="38"/>
      <c r="S150" s="38"/>
      <c r="T150" s="38"/>
      <c r="U150" s="38"/>
      <c r="V150" s="38"/>
      <c r="W150" s="38"/>
      <c r="X150" s="38"/>
      <c r="Y150" s="101"/>
      <c r="Z150" s="101"/>
    </row>
    <row r="151" ht="15.75" customHeight="1">
      <c r="A151" s="10"/>
      <c r="B151" s="92">
        <v>27618.0</v>
      </c>
      <c r="C151" s="93" t="s">
        <v>152</v>
      </c>
      <c r="D151" s="94">
        <v>7.40985276181E11</v>
      </c>
      <c r="E151" s="92">
        <v>120.0</v>
      </c>
      <c r="F151" s="92" t="s">
        <v>145</v>
      </c>
      <c r="G151" s="92">
        <v>12.0</v>
      </c>
      <c r="H151" s="92">
        <v>0.36</v>
      </c>
      <c r="I151" s="95">
        <v>10.725</v>
      </c>
      <c r="J151" s="96"/>
      <c r="K151" s="97">
        <f t="shared" si="1"/>
        <v>0</v>
      </c>
      <c r="L151" s="10"/>
      <c r="M151" s="10"/>
      <c r="N151" s="90"/>
      <c r="O151" s="10"/>
      <c r="P151" s="38"/>
      <c r="Q151" s="38"/>
      <c r="R151" s="38"/>
      <c r="S151" s="38"/>
      <c r="T151" s="38"/>
      <c r="U151" s="38"/>
      <c r="V151" s="38"/>
      <c r="W151" s="38"/>
      <c r="X151" s="38"/>
      <c r="Y151" s="101"/>
      <c r="Z151" s="101"/>
    </row>
    <row r="152" ht="15.75" customHeight="1">
      <c r="A152" s="10"/>
      <c r="B152" s="92">
        <v>27619.0</v>
      </c>
      <c r="C152" s="93" t="s">
        <v>153</v>
      </c>
      <c r="D152" s="94">
        <v>7.40985276198E11</v>
      </c>
      <c r="E152" s="92">
        <v>60.0</v>
      </c>
      <c r="F152" s="92" t="s">
        <v>145</v>
      </c>
      <c r="G152" s="92">
        <v>12.0</v>
      </c>
      <c r="H152" s="92">
        <v>0.2</v>
      </c>
      <c r="I152" s="95">
        <v>5.850000000000001</v>
      </c>
      <c r="J152" s="96"/>
      <c r="K152" s="97">
        <f t="shared" si="1"/>
        <v>0</v>
      </c>
      <c r="L152" s="10"/>
      <c r="M152" s="10"/>
      <c r="N152" s="90"/>
      <c r="O152" s="10"/>
      <c r="P152" s="38"/>
      <c r="Q152" s="38"/>
      <c r="R152" s="38"/>
      <c r="S152" s="38"/>
      <c r="T152" s="38"/>
      <c r="U152" s="38"/>
      <c r="V152" s="38"/>
      <c r="W152" s="38"/>
      <c r="X152" s="38"/>
      <c r="Y152" s="101"/>
      <c r="Z152" s="101"/>
    </row>
    <row r="153" ht="15.75" customHeight="1">
      <c r="A153" s="10"/>
      <c r="B153" s="92">
        <v>27685.0</v>
      </c>
      <c r="C153" s="93" t="s">
        <v>154</v>
      </c>
      <c r="D153" s="94">
        <v>7.40985276853E11</v>
      </c>
      <c r="E153" s="92">
        <v>60.0</v>
      </c>
      <c r="F153" s="92" t="s">
        <v>145</v>
      </c>
      <c r="G153" s="92">
        <v>12.0</v>
      </c>
      <c r="H153" s="92">
        <v>0.21</v>
      </c>
      <c r="I153" s="95">
        <v>5.850000000000001</v>
      </c>
      <c r="J153" s="96"/>
      <c r="K153" s="97">
        <f t="shared" si="1"/>
        <v>0</v>
      </c>
      <c r="L153" s="10"/>
      <c r="M153" s="10"/>
      <c r="N153" s="90"/>
      <c r="O153" s="10"/>
      <c r="P153" s="38"/>
      <c r="Q153" s="38"/>
      <c r="R153" s="38"/>
      <c r="S153" s="38"/>
      <c r="T153" s="38"/>
      <c r="U153" s="38"/>
      <c r="V153" s="38"/>
      <c r="W153" s="38"/>
      <c r="X153" s="38"/>
      <c r="Y153" s="101"/>
      <c r="Z153" s="101"/>
    </row>
    <row r="154" ht="15.75" customHeight="1">
      <c r="A154" s="10"/>
      <c r="B154" s="92">
        <v>27313.0</v>
      </c>
      <c r="C154" s="93" t="s">
        <v>155</v>
      </c>
      <c r="D154" s="94">
        <v>7.40985273135E11</v>
      </c>
      <c r="E154" s="92">
        <v>60.0</v>
      </c>
      <c r="F154" s="92" t="s">
        <v>61</v>
      </c>
      <c r="G154" s="92">
        <v>12.0</v>
      </c>
      <c r="H154" s="92">
        <v>0.09</v>
      </c>
      <c r="I154" s="95">
        <v>4.484999999999999</v>
      </c>
      <c r="J154" s="96"/>
      <c r="K154" s="97">
        <f t="shared" si="1"/>
        <v>0</v>
      </c>
      <c r="L154" s="10"/>
      <c r="M154" s="10"/>
      <c r="N154" s="90"/>
      <c r="O154" s="10"/>
      <c r="P154" s="38"/>
      <c r="Q154" s="38"/>
      <c r="R154" s="38"/>
      <c r="S154" s="38"/>
      <c r="T154" s="38"/>
      <c r="U154" s="38"/>
      <c r="V154" s="38"/>
      <c r="W154" s="38"/>
      <c r="X154" s="38"/>
      <c r="Y154" s="101"/>
      <c r="Z154" s="101"/>
    </row>
    <row r="155" ht="15.75" customHeight="1">
      <c r="A155" s="10"/>
      <c r="B155" s="92">
        <v>28091.0</v>
      </c>
      <c r="C155" s="93" t="s">
        <v>156</v>
      </c>
      <c r="D155" s="94">
        <v>7.40985280911E11</v>
      </c>
      <c r="E155" s="92">
        <v>30.0</v>
      </c>
      <c r="F155" s="92" t="s">
        <v>61</v>
      </c>
      <c r="G155" s="92">
        <v>12.0</v>
      </c>
      <c r="H155" s="92">
        <v>0.05</v>
      </c>
      <c r="I155" s="95">
        <v>10.725</v>
      </c>
      <c r="J155" s="96"/>
      <c r="K155" s="97">
        <f t="shared" si="1"/>
        <v>0</v>
      </c>
      <c r="L155" s="10"/>
      <c r="M155" s="10"/>
      <c r="N155" s="90"/>
      <c r="O155" s="10"/>
      <c r="P155" s="38"/>
      <c r="Q155" s="38"/>
      <c r="R155" s="38"/>
      <c r="S155" s="38"/>
      <c r="T155" s="38"/>
      <c r="U155" s="38"/>
      <c r="V155" s="38"/>
      <c r="W155" s="38"/>
      <c r="X155" s="38"/>
      <c r="Y155" s="101"/>
      <c r="Z155" s="101"/>
    </row>
    <row r="156" ht="15.75" customHeight="1">
      <c r="A156" s="10"/>
      <c r="B156" s="92">
        <v>28092.0</v>
      </c>
      <c r="C156" s="93" t="s">
        <v>157</v>
      </c>
      <c r="D156" s="94">
        <v>7.40985280928E11</v>
      </c>
      <c r="E156" s="92">
        <v>60.0</v>
      </c>
      <c r="F156" s="92" t="s">
        <v>61</v>
      </c>
      <c r="G156" s="92">
        <v>12.0</v>
      </c>
      <c r="H156" s="92">
        <v>0.05</v>
      </c>
      <c r="I156" s="95">
        <v>5.37875</v>
      </c>
      <c r="J156" s="96"/>
      <c r="K156" s="97">
        <f t="shared" si="1"/>
        <v>0</v>
      </c>
      <c r="L156" s="10"/>
      <c r="M156" s="10"/>
      <c r="N156" s="90"/>
      <c r="O156" s="10"/>
      <c r="P156" s="38"/>
      <c r="Q156" s="38"/>
      <c r="R156" s="38"/>
      <c r="S156" s="38"/>
      <c r="T156" s="38"/>
      <c r="U156" s="38"/>
      <c r="V156" s="38"/>
      <c r="W156" s="38"/>
      <c r="X156" s="38"/>
      <c r="Y156" s="101"/>
      <c r="Z156" s="101"/>
    </row>
    <row r="157" ht="15.75" customHeight="1">
      <c r="A157" s="10"/>
      <c r="B157" s="92">
        <v>21339.0</v>
      </c>
      <c r="C157" s="93" t="s">
        <v>158</v>
      </c>
      <c r="D157" s="94">
        <v>7.40985213391E11</v>
      </c>
      <c r="E157" s="92">
        <v>100.0</v>
      </c>
      <c r="F157" s="92" t="s">
        <v>42</v>
      </c>
      <c r="G157" s="92">
        <v>24.0</v>
      </c>
      <c r="H157" s="92">
        <v>0.09</v>
      </c>
      <c r="I157" s="95">
        <v>7.13375</v>
      </c>
      <c r="J157" s="96"/>
      <c r="K157" s="97">
        <f t="shared" si="1"/>
        <v>0</v>
      </c>
      <c r="L157" s="10"/>
      <c r="M157" s="10"/>
      <c r="N157" s="90"/>
      <c r="O157" s="10"/>
      <c r="P157" s="38"/>
      <c r="Q157" s="38"/>
      <c r="R157" s="38"/>
      <c r="S157" s="38"/>
      <c r="T157" s="38"/>
      <c r="U157" s="38"/>
      <c r="V157" s="38"/>
      <c r="W157" s="38"/>
      <c r="X157" s="38"/>
      <c r="Y157" s="101"/>
      <c r="Z157" s="101"/>
    </row>
    <row r="158" ht="15.75" customHeight="1">
      <c r="A158" s="10"/>
      <c r="B158" s="92">
        <v>28056.0</v>
      </c>
      <c r="C158" s="93" t="s">
        <v>159</v>
      </c>
      <c r="D158" s="94">
        <v>7.4098528056E11</v>
      </c>
      <c r="E158" s="92">
        <v>300.0</v>
      </c>
      <c r="F158" s="92" t="s">
        <v>42</v>
      </c>
      <c r="G158" s="92">
        <v>12.0</v>
      </c>
      <c r="H158" s="92">
        <v>0.23</v>
      </c>
      <c r="I158" s="95">
        <v>20.475</v>
      </c>
      <c r="J158" s="96"/>
      <c r="K158" s="97">
        <f t="shared" si="1"/>
        <v>0</v>
      </c>
      <c r="L158" s="10"/>
      <c r="M158" s="10"/>
      <c r="N158" s="90"/>
      <c r="O158" s="10"/>
      <c r="P158" s="38"/>
      <c r="Q158" s="38"/>
      <c r="R158" s="38"/>
      <c r="S158" s="38"/>
      <c r="T158" s="38"/>
      <c r="U158" s="38"/>
      <c r="V158" s="38"/>
      <c r="W158" s="38"/>
      <c r="X158" s="38"/>
      <c r="Y158" s="101"/>
      <c r="Z158" s="101"/>
    </row>
    <row r="159" ht="15.75" customHeight="1">
      <c r="A159" s="10"/>
      <c r="B159" s="92">
        <v>22928.0</v>
      </c>
      <c r="C159" s="93" t="s">
        <v>159</v>
      </c>
      <c r="D159" s="94">
        <v>7.40985229286E11</v>
      </c>
      <c r="E159" s="92">
        <v>150.0</v>
      </c>
      <c r="F159" s="92" t="s">
        <v>42</v>
      </c>
      <c r="G159" s="92">
        <v>12.0</v>
      </c>
      <c r="H159" s="92">
        <v>0.14</v>
      </c>
      <c r="I159" s="95">
        <v>8.9375</v>
      </c>
      <c r="J159" s="96"/>
      <c r="K159" s="97">
        <f t="shared" si="1"/>
        <v>0</v>
      </c>
      <c r="L159" s="10"/>
      <c r="M159" s="10"/>
      <c r="N159" s="90"/>
      <c r="O159" s="10"/>
      <c r="P159" s="38"/>
      <c r="Q159" s="38"/>
      <c r="R159" s="38"/>
      <c r="S159" s="38"/>
      <c r="T159" s="38"/>
      <c r="U159" s="38"/>
      <c r="V159" s="38"/>
      <c r="W159" s="38"/>
      <c r="X159" s="38"/>
      <c r="Y159" s="101"/>
      <c r="Z159" s="101"/>
    </row>
    <row r="160" ht="15.75" customHeight="1">
      <c r="A160" s="10"/>
      <c r="B160" s="92">
        <v>27505.0</v>
      </c>
      <c r="C160" s="93" t="s">
        <v>160</v>
      </c>
      <c r="D160" s="94">
        <v>7.40985275054E11</v>
      </c>
      <c r="E160" s="92">
        <v>60.0</v>
      </c>
      <c r="F160" s="92" t="s">
        <v>42</v>
      </c>
      <c r="G160" s="92">
        <v>12.0</v>
      </c>
      <c r="H160" s="92">
        <v>0.09</v>
      </c>
      <c r="I160" s="95">
        <v>15.209999999999999</v>
      </c>
      <c r="J160" s="96"/>
      <c r="K160" s="97">
        <f t="shared" si="1"/>
        <v>0</v>
      </c>
      <c r="L160" s="10"/>
      <c r="M160" s="10"/>
      <c r="N160" s="90"/>
      <c r="O160" s="10"/>
      <c r="P160" s="38"/>
      <c r="Q160" s="38"/>
      <c r="R160" s="38"/>
      <c r="S160" s="38"/>
      <c r="T160" s="38"/>
      <c r="U160" s="38"/>
      <c r="V160" s="38"/>
      <c r="W160" s="38"/>
      <c r="X160" s="38"/>
      <c r="Y160" s="101"/>
      <c r="Z160" s="101"/>
    </row>
    <row r="161" ht="15.75" customHeight="1">
      <c r="A161" s="10"/>
      <c r="B161" s="92">
        <v>27129.0</v>
      </c>
      <c r="C161" s="93" t="s">
        <v>161</v>
      </c>
      <c r="D161" s="94">
        <v>7.40985271292E11</v>
      </c>
      <c r="E161" s="92">
        <v>90.0</v>
      </c>
      <c r="F161" s="92" t="s">
        <v>36</v>
      </c>
      <c r="G161" s="92">
        <v>12.0</v>
      </c>
      <c r="H161" s="92">
        <v>0.14</v>
      </c>
      <c r="I161" s="95">
        <v>13.86125</v>
      </c>
      <c r="J161" s="96"/>
      <c r="K161" s="97">
        <f t="shared" si="1"/>
        <v>0</v>
      </c>
      <c r="L161" s="10"/>
      <c r="M161" s="10"/>
      <c r="N161" s="90"/>
      <c r="O161" s="10"/>
      <c r="P161" s="38"/>
      <c r="Q161" s="38"/>
      <c r="R161" s="38"/>
      <c r="S161" s="38"/>
      <c r="T161" s="38"/>
      <c r="U161" s="38"/>
      <c r="V161" s="38"/>
      <c r="W161" s="38"/>
      <c r="X161" s="38"/>
      <c r="Y161" s="101"/>
      <c r="Z161" s="101"/>
    </row>
    <row r="162" ht="15.75" customHeight="1">
      <c r="A162" s="10"/>
      <c r="B162" s="92">
        <v>28072.0</v>
      </c>
      <c r="C162" s="93" t="s">
        <v>162</v>
      </c>
      <c r="D162" s="94">
        <v>7.4098528072E11</v>
      </c>
      <c r="E162" s="92">
        <v>60.0</v>
      </c>
      <c r="F162" s="92" t="s">
        <v>79</v>
      </c>
      <c r="G162" s="92">
        <v>24.0</v>
      </c>
      <c r="H162" s="92">
        <v>0.06</v>
      </c>
      <c r="I162" s="95">
        <v>13.1625</v>
      </c>
      <c r="J162" s="96"/>
      <c r="K162" s="97">
        <f t="shared" si="1"/>
        <v>0</v>
      </c>
      <c r="L162" s="10"/>
      <c r="M162" s="10"/>
      <c r="N162" s="90"/>
      <c r="O162" s="10"/>
      <c r="P162" s="38"/>
      <c r="Q162" s="38"/>
      <c r="R162" s="38"/>
      <c r="S162" s="38"/>
      <c r="T162" s="38"/>
      <c r="U162" s="38"/>
      <c r="V162" s="38"/>
      <c r="W162" s="38"/>
      <c r="X162" s="38"/>
      <c r="Y162" s="101"/>
      <c r="Z162" s="101"/>
    </row>
    <row r="163" ht="15.75" customHeight="1">
      <c r="A163" s="10"/>
      <c r="B163" s="92">
        <v>22848.0</v>
      </c>
      <c r="C163" s="93" t="s">
        <v>163</v>
      </c>
      <c r="D163" s="94">
        <v>7.40985228487E11</v>
      </c>
      <c r="E163" s="92">
        <v>250.0</v>
      </c>
      <c r="F163" s="92" t="s">
        <v>39</v>
      </c>
      <c r="G163" s="92">
        <v>12.0</v>
      </c>
      <c r="H163" s="92">
        <v>0.23</v>
      </c>
      <c r="I163" s="95">
        <v>6.223749999999999</v>
      </c>
      <c r="J163" s="96"/>
      <c r="K163" s="97">
        <f t="shared" si="1"/>
        <v>0</v>
      </c>
      <c r="L163" s="10"/>
      <c r="M163" s="10"/>
      <c r="N163" s="90"/>
      <c r="O163" s="10"/>
      <c r="P163" s="38"/>
      <c r="Q163" s="38"/>
      <c r="R163" s="38"/>
      <c r="S163" s="38"/>
      <c r="T163" s="38"/>
      <c r="U163" s="38"/>
      <c r="V163" s="38"/>
      <c r="W163" s="38"/>
      <c r="X163" s="38"/>
      <c r="Y163" s="101"/>
      <c r="Z163" s="101"/>
    </row>
    <row r="164" ht="15.75" customHeight="1">
      <c r="A164" s="10"/>
      <c r="B164" s="92">
        <v>28015.0</v>
      </c>
      <c r="C164" s="93" t="s">
        <v>164</v>
      </c>
      <c r="D164" s="94">
        <v>7.40985280157E11</v>
      </c>
      <c r="E164" s="92">
        <v>90.0</v>
      </c>
      <c r="F164" s="92" t="s">
        <v>79</v>
      </c>
      <c r="G164" s="92">
        <v>12.0</v>
      </c>
      <c r="H164" s="92">
        <v>0.12</v>
      </c>
      <c r="I164" s="95">
        <v>13.1625</v>
      </c>
      <c r="J164" s="96"/>
      <c r="K164" s="97">
        <f t="shared" si="1"/>
        <v>0</v>
      </c>
      <c r="L164" s="10"/>
      <c r="M164" s="10"/>
      <c r="N164" s="90"/>
      <c r="O164" s="10"/>
      <c r="P164" s="38"/>
      <c r="Q164" s="38"/>
      <c r="R164" s="38"/>
      <c r="S164" s="38"/>
      <c r="T164" s="38"/>
      <c r="U164" s="38"/>
      <c r="V164" s="38"/>
      <c r="W164" s="38"/>
      <c r="X164" s="38"/>
      <c r="Y164" s="101"/>
      <c r="Z164" s="101"/>
    </row>
    <row r="165" ht="15.75" customHeight="1">
      <c r="A165" s="10"/>
      <c r="B165" s="92">
        <v>28053.0</v>
      </c>
      <c r="C165" s="93" t="s">
        <v>165</v>
      </c>
      <c r="D165" s="94">
        <v>7.40985280539E11</v>
      </c>
      <c r="E165" s="92">
        <v>30.0</v>
      </c>
      <c r="F165" s="92" t="s">
        <v>79</v>
      </c>
      <c r="G165" s="92">
        <v>12.0</v>
      </c>
      <c r="H165" s="92">
        <v>0.09</v>
      </c>
      <c r="I165" s="95">
        <v>22.360000000000003</v>
      </c>
      <c r="J165" s="96"/>
      <c r="K165" s="97">
        <f t="shared" si="1"/>
        <v>0</v>
      </c>
      <c r="L165" s="10"/>
      <c r="M165" s="10"/>
      <c r="N165" s="90"/>
      <c r="O165" s="10"/>
      <c r="P165" s="38"/>
      <c r="Q165" s="38"/>
      <c r="R165" s="38"/>
      <c r="S165" s="38"/>
      <c r="T165" s="38"/>
      <c r="U165" s="38"/>
      <c r="V165" s="38"/>
      <c r="W165" s="38"/>
      <c r="X165" s="38"/>
      <c r="Y165" s="101"/>
      <c r="Z165" s="101"/>
    </row>
    <row r="166" ht="15.75" customHeight="1">
      <c r="A166" s="10"/>
      <c r="B166" s="92">
        <v>27069.0</v>
      </c>
      <c r="C166" s="93" t="s">
        <v>166</v>
      </c>
      <c r="D166" s="94">
        <v>7.40985270691E11</v>
      </c>
      <c r="E166" s="92">
        <v>120.0</v>
      </c>
      <c r="F166" s="92" t="s">
        <v>79</v>
      </c>
      <c r="G166" s="92">
        <v>12.0</v>
      </c>
      <c r="H166" s="92">
        <v>0.14</v>
      </c>
      <c r="I166" s="95">
        <v>7.13375</v>
      </c>
      <c r="J166" s="96"/>
      <c r="K166" s="97">
        <f t="shared" si="1"/>
        <v>0</v>
      </c>
      <c r="L166" s="10"/>
      <c r="M166" s="10"/>
      <c r="N166" s="90"/>
      <c r="O166" s="10"/>
      <c r="P166" s="38"/>
      <c r="Q166" s="38"/>
      <c r="R166" s="38"/>
      <c r="S166" s="38"/>
      <c r="T166" s="38"/>
      <c r="U166" s="38"/>
      <c r="V166" s="38"/>
      <c r="W166" s="38"/>
      <c r="X166" s="38"/>
      <c r="Y166" s="101"/>
      <c r="Z166" s="101"/>
    </row>
    <row r="167" ht="15.75" customHeight="1">
      <c r="A167" s="10"/>
      <c r="B167" s="92">
        <v>27383.0</v>
      </c>
      <c r="C167" s="93" t="s">
        <v>167</v>
      </c>
      <c r="D167" s="94">
        <v>7.40985273838E11</v>
      </c>
      <c r="E167" s="92">
        <v>120.0</v>
      </c>
      <c r="F167" s="92" t="s">
        <v>79</v>
      </c>
      <c r="G167" s="92">
        <v>12.0</v>
      </c>
      <c r="H167" s="92">
        <v>0.14</v>
      </c>
      <c r="I167" s="95">
        <v>8.9375</v>
      </c>
      <c r="J167" s="96"/>
      <c r="K167" s="97">
        <f t="shared" si="1"/>
        <v>0</v>
      </c>
      <c r="L167" s="10"/>
      <c r="M167" s="10"/>
      <c r="N167" s="90"/>
      <c r="O167" s="10"/>
      <c r="P167" s="38"/>
      <c r="Q167" s="38"/>
      <c r="R167" s="38"/>
      <c r="S167" s="38"/>
      <c r="T167" s="38"/>
      <c r="U167" s="38"/>
      <c r="V167" s="38"/>
      <c r="W167" s="38"/>
      <c r="X167" s="38"/>
      <c r="Y167" s="101"/>
      <c r="Z167" s="101"/>
    </row>
    <row r="168" ht="15.75" customHeight="1">
      <c r="A168" s="10"/>
      <c r="B168" s="92">
        <v>21341.0</v>
      </c>
      <c r="C168" s="93" t="s">
        <v>168</v>
      </c>
      <c r="D168" s="94">
        <v>7.40985213414E11</v>
      </c>
      <c r="E168" s="92">
        <v>45.0</v>
      </c>
      <c r="F168" s="92" t="s">
        <v>42</v>
      </c>
      <c r="G168" s="92">
        <v>24.0</v>
      </c>
      <c r="H168" s="92">
        <v>0.05</v>
      </c>
      <c r="I168" s="95">
        <v>8.9375</v>
      </c>
      <c r="J168" s="96"/>
      <c r="K168" s="97">
        <f t="shared" si="1"/>
        <v>0</v>
      </c>
      <c r="L168" s="10"/>
      <c r="M168" s="10"/>
      <c r="N168" s="90"/>
      <c r="O168" s="10"/>
      <c r="P168" s="38"/>
      <c r="Q168" s="38"/>
      <c r="R168" s="38"/>
      <c r="S168" s="38"/>
      <c r="T168" s="38"/>
      <c r="U168" s="38"/>
      <c r="V168" s="38"/>
      <c r="W168" s="38"/>
      <c r="X168" s="38"/>
      <c r="Y168" s="101"/>
      <c r="Z168" s="101"/>
    </row>
    <row r="169" ht="15.75" customHeight="1">
      <c r="A169" s="10"/>
      <c r="B169" s="92">
        <v>27413.0</v>
      </c>
      <c r="C169" s="93" t="s">
        <v>169</v>
      </c>
      <c r="D169" s="94">
        <v>7.40985274132E11</v>
      </c>
      <c r="E169" s="92">
        <v>90.0</v>
      </c>
      <c r="F169" s="92" t="s">
        <v>36</v>
      </c>
      <c r="G169" s="92">
        <v>24.0</v>
      </c>
      <c r="H169" s="92">
        <v>0.09</v>
      </c>
      <c r="I169" s="95">
        <v>19.158749999999998</v>
      </c>
      <c r="J169" s="96"/>
      <c r="K169" s="97">
        <f t="shared" si="1"/>
        <v>0</v>
      </c>
      <c r="L169" s="10"/>
      <c r="M169" s="10"/>
      <c r="N169" s="90"/>
      <c r="O169" s="10"/>
      <c r="P169" s="38"/>
      <c r="Q169" s="38"/>
      <c r="R169" s="38"/>
      <c r="S169" s="38"/>
      <c r="T169" s="38"/>
      <c r="U169" s="38"/>
      <c r="V169" s="38"/>
      <c r="W169" s="38"/>
      <c r="X169" s="38"/>
      <c r="Y169" s="101"/>
      <c r="Z169" s="101"/>
    </row>
    <row r="170" ht="15.75" customHeight="1">
      <c r="A170" s="10"/>
      <c r="B170" s="92">
        <v>27434.0</v>
      </c>
      <c r="C170" s="93" t="s">
        <v>169</v>
      </c>
      <c r="D170" s="94">
        <v>7.40985274347E11</v>
      </c>
      <c r="E170" s="92">
        <v>150.0</v>
      </c>
      <c r="F170" s="92" t="s">
        <v>42</v>
      </c>
      <c r="G170" s="92">
        <v>12.0</v>
      </c>
      <c r="H170" s="92">
        <v>0.14</v>
      </c>
      <c r="I170" s="95">
        <v>31.28125</v>
      </c>
      <c r="J170" s="96"/>
      <c r="K170" s="97">
        <f t="shared" si="1"/>
        <v>0</v>
      </c>
      <c r="L170" s="10"/>
      <c r="M170" s="10"/>
      <c r="N170" s="90"/>
      <c r="O170" s="10"/>
      <c r="P170" s="38"/>
      <c r="Q170" s="38"/>
      <c r="R170" s="38"/>
      <c r="S170" s="38"/>
      <c r="T170" s="38"/>
      <c r="U170" s="38"/>
      <c r="V170" s="38"/>
      <c r="W170" s="38"/>
      <c r="X170" s="38"/>
      <c r="Y170" s="101"/>
      <c r="Z170" s="101"/>
    </row>
    <row r="171" ht="15.75" customHeight="1">
      <c r="A171" s="10"/>
      <c r="B171" s="92">
        <v>27414.0</v>
      </c>
      <c r="C171" s="93" t="s">
        <v>170</v>
      </c>
      <c r="D171" s="94">
        <v>7.40985274149E11</v>
      </c>
      <c r="E171" s="92">
        <v>90.0</v>
      </c>
      <c r="F171" s="92" t="s">
        <v>36</v>
      </c>
      <c r="G171" s="92">
        <v>24.0</v>
      </c>
      <c r="H171" s="92">
        <v>0.14</v>
      </c>
      <c r="I171" s="95">
        <v>32.19125</v>
      </c>
      <c r="J171" s="96"/>
      <c r="K171" s="97">
        <f t="shared" si="1"/>
        <v>0</v>
      </c>
      <c r="L171" s="10"/>
      <c r="M171" s="10"/>
      <c r="N171" s="90"/>
      <c r="O171" s="10"/>
      <c r="P171" s="38"/>
      <c r="Q171" s="38"/>
      <c r="R171" s="38"/>
      <c r="S171" s="38"/>
      <c r="T171" s="38"/>
      <c r="U171" s="38"/>
      <c r="V171" s="38"/>
      <c r="W171" s="38"/>
      <c r="X171" s="38"/>
      <c r="Y171" s="101"/>
      <c r="Z171" s="101"/>
    </row>
    <row r="172" ht="15.75" customHeight="1">
      <c r="A172" s="10"/>
      <c r="B172" s="92">
        <v>27435.0</v>
      </c>
      <c r="C172" s="93" t="s">
        <v>170</v>
      </c>
      <c r="D172" s="94">
        <v>7.40985274354E11</v>
      </c>
      <c r="E172" s="92">
        <v>120.0</v>
      </c>
      <c r="F172" s="92" t="s">
        <v>42</v>
      </c>
      <c r="G172" s="92">
        <v>12.0</v>
      </c>
      <c r="H172" s="92">
        <v>0.11</v>
      </c>
      <c r="I172" s="95">
        <v>35.75</v>
      </c>
      <c r="J172" s="96"/>
      <c r="K172" s="97">
        <f t="shared" si="1"/>
        <v>0</v>
      </c>
      <c r="L172" s="10"/>
      <c r="M172" s="10"/>
      <c r="N172" s="90"/>
      <c r="O172" s="10"/>
      <c r="P172" s="38"/>
      <c r="Q172" s="38"/>
      <c r="R172" s="38"/>
      <c r="S172" s="38"/>
      <c r="T172" s="38"/>
      <c r="U172" s="38"/>
      <c r="V172" s="38"/>
      <c r="W172" s="38"/>
      <c r="X172" s="38"/>
      <c r="Y172" s="101"/>
      <c r="Z172" s="101"/>
    </row>
    <row r="173" ht="15.75" customHeight="1">
      <c r="A173" s="10"/>
      <c r="B173" s="92">
        <v>22822.0</v>
      </c>
      <c r="C173" s="93" t="s">
        <v>171</v>
      </c>
      <c r="D173" s="94">
        <v>7.40985228227E11</v>
      </c>
      <c r="E173" s="92">
        <v>30.0</v>
      </c>
      <c r="F173" s="92" t="s">
        <v>42</v>
      </c>
      <c r="G173" s="92">
        <v>24.0</v>
      </c>
      <c r="H173" s="92">
        <v>0.05</v>
      </c>
      <c r="I173" s="95">
        <v>26.828750000000003</v>
      </c>
      <c r="J173" s="96"/>
      <c r="K173" s="97">
        <f t="shared" si="1"/>
        <v>0</v>
      </c>
      <c r="L173" s="10"/>
      <c r="M173" s="10"/>
      <c r="N173" s="90"/>
      <c r="O173" s="10"/>
      <c r="P173" s="38"/>
      <c r="Q173" s="38"/>
      <c r="R173" s="38"/>
      <c r="S173" s="38"/>
      <c r="T173" s="38"/>
      <c r="U173" s="38"/>
      <c r="V173" s="38"/>
      <c r="W173" s="38"/>
      <c r="X173" s="38"/>
      <c r="Y173" s="101"/>
      <c r="Z173" s="101"/>
    </row>
    <row r="174" ht="15.75" customHeight="1">
      <c r="A174" s="10"/>
      <c r="B174" s="92">
        <v>22846.0</v>
      </c>
      <c r="C174" s="93" t="s">
        <v>172</v>
      </c>
      <c r="D174" s="94">
        <v>7.40985228463E11</v>
      </c>
      <c r="E174" s="92">
        <v>120.0</v>
      </c>
      <c r="F174" s="92" t="s">
        <v>79</v>
      </c>
      <c r="G174" s="92">
        <v>12.0</v>
      </c>
      <c r="H174" s="92">
        <v>0.11</v>
      </c>
      <c r="I174" s="95">
        <v>8.04375</v>
      </c>
      <c r="J174" s="96"/>
      <c r="K174" s="97">
        <f t="shared" si="1"/>
        <v>0</v>
      </c>
      <c r="L174" s="10"/>
      <c r="M174" s="10"/>
      <c r="N174" s="90"/>
      <c r="O174" s="10"/>
      <c r="P174" s="38"/>
      <c r="Q174" s="38"/>
      <c r="R174" s="38"/>
      <c r="S174" s="38"/>
      <c r="T174" s="38"/>
      <c r="U174" s="38"/>
      <c r="V174" s="38"/>
      <c r="W174" s="38"/>
      <c r="X174" s="38"/>
      <c r="Y174" s="101"/>
      <c r="Z174" s="101"/>
    </row>
    <row r="175" ht="15.75" customHeight="1">
      <c r="A175" s="10"/>
      <c r="B175" s="92">
        <v>27848.0</v>
      </c>
      <c r="C175" s="93" t="s">
        <v>173</v>
      </c>
      <c r="D175" s="94">
        <v>7.40985278482E11</v>
      </c>
      <c r="E175" s="92">
        <v>60.0</v>
      </c>
      <c r="F175" s="92" t="s">
        <v>39</v>
      </c>
      <c r="G175" s="92">
        <v>12.0</v>
      </c>
      <c r="H175" s="92">
        <v>0.08</v>
      </c>
      <c r="I175" s="95">
        <v>7.13375</v>
      </c>
      <c r="J175" s="96"/>
      <c r="K175" s="97">
        <f t="shared" si="1"/>
        <v>0</v>
      </c>
      <c r="L175" s="10"/>
      <c r="M175" s="10"/>
      <c r="N175" s="90"/>
      <c r="O175" s="10"/>
      <c r="P175" s="38"/>
      <c r="Q175" s="38"/>
      <c r="R175" s="38"/>
      <c r="S175" s="38"/>
      <c r="T175" s="38"/>
      <c r="U175" s="38"/>
      <c r="V175" s="38"/>
      <c r="W175" s="38"/>
      <c r="X175" s="38"/>
      <c r="Y175" s="101"/>
      <c r="Z175" s="101"/>
    </row>
    <row r="176" ht="15.75" customHeight="1">
      <c r="A176" s="10"/>
      <c r="B176" s="92">
        <v>22557.0</v>
      </c>
      <c r="C176" s="93" t="s">
        <v>174</v>
      </c>
      <c r="D176" s="94">
        <v>7.40985225578E11</v>
      </c>
      <c r="E176" s="92">
        <v>120.0</v>
      </c>
      <c r="F176" s="92" t="s">
        <v>39</v>
      </c>
      <c r="G176" s="92">
        <v>12.0</v>
      </c>
      <c r="H176" s="92">
        <v>0.25</v>
      </c>
      <c r="I176" s="95">
        <v>8.04375</v>
      </c>
      <c r="J176" s="96"/>
      <c r="K176" s="97">
        <f t="shared" si="1"/>
        <v>0</v>
      </c>
      <c r="L176" s="10"/>
      <c r="M176" s="10"/>
      <c r="N176" s="90"/>
      <c r="O176" s="10"/>
      <c r="P176" s="38"/>
      <c r="Q176" s="38"/>
      <c r="R176" s="38"/>
      <c r="S176" s="38"/>
      <c r="T176" s="38"/>
      <c r="U176" s="38"/>
      <c r="V176" s="38"/>
      <c r="W176" s="38"/>
      <c r="X176" s="38"/>
      <c r="Y176" s="101"/>
      <c r="Z176" s="101"/>
    </row>
    <row r="177" ht="15.75" customHeight="1">
      <c r="A177" s="10"/>
      <c r="B177" s="92">
        <v>21177.0</v>
      </c>
      <c r="C177" s="93" t="s">
        <v>175</v>
      </c>
      <c r="D177" s="94">
        <v>7.40985211779E11</v>
      </c>
      <c r="E177" s="92">
        <v>90.0</v>
      </c>
      <c r="F177" s="92" t="s">
        <v>42</v>
      </c>
      <c r="G177" s="92">
        <v>24.0</v>
      </c>
      <c r="H177" s="92">
        <v>0.08</v>
      </c>
      <c r="I177" s="95">
        <v>6.223749999999999</v>
      </c>
      <c r="J177" s="96"/>
      <c r="K177" s="97">
        <f t="shared" si="1"/>
        <v>0</v>
      </c>
      <c r="L177" s="10"/>
      <c r="M177" s="10"/>
      <c r="N177" s="90"/>
      <c r="O177" s="10"/>
      <c r="P177" s="38"/>
      <c r="Q177" s="38"/>
      <c r="R177" s="38"/>
      <c r="S177" s="38"/>
      <c r="T177" s="38"/>
      <c r="U177" s="38"/>
      <c r="V177" s="38"/>
      <c r="W177" s="38"/>
      <c r="X177" s="38"/>
      <c r="Y177" s="101"/>
      <c r="Z177" s="101"/>
    </row>
    <row r="178" ht="15.75" customHeight="1">
      <c r="A178" s="10"/>
      <c r="B178" s="92">
        <v>22556.0</v>
      </c>
      <c r="C178" s="93" t="s">
        <v>176</v>
      </c>
      <c r="D178" s="94">
        <v>7.40985225561E11</v>
      </c>
      <c r="E178" s="92">
        <v>60.0</v>
      </c>
      <c r="F178" s="92" t="s">
        <v>42</v>
      </c>
      <c r="G178" s="92">
        <v>24.0</v>
      </c>
      <c r="H178" s="92">
        <v>0.06</v>
      </c>
      <c r="I178" s="95">
        <v>6.223749999999999</v>
      </c>
      <c r="J178" s="96"/>
      <c r="K178" s="97">
        <f t="shared" si="1"/>
        <v>0</v>
      </c>
      <c r="L178" s="10"/>
      <c r="M178" s="10"/>
      <c r="N178" s="90"/>
      <c r="O178" s="10"/>
      <c r="P178" s="38"/>
      <c r="Q178" s="38"/>
      <c r="R178" s="38"/>
      <c r="S178" s="38"/>
      <c r="T178" s="38"/>
      <c r="U178" s="38"/>
      <c r="V178" s="38"/>
      <c r="W178" s="38"/>
      <c r="X178" s="38"/>
      <c r="Y178" s="101"/>
      <c r="Z178" s="101"/>
    </row>
    <row r="179" ht="15.75" customHeight="1">
      <c r="A179" s="10"/>
      <c r="B179" s="92">
        <v>21495.0</v>
      </c>
      <c r="C179" s="93" t="s">
        <v>177</v>
      </c>
      <c r="D179" s="94">
        <v>7.40985214954E11</v>
      </c>
      <c r="E179" s="92">
        <v>60.0</v>
      </c>
      <c r="F179" s="92" t="s">
        <v>36</v>
      </c>
      <c r="G179" s="92">
        <v>24.0</v>
      </c>
      <c r="H179" s="92">
        <v>0.11</v>
      </c>
      <c r="I179" s="95">
        <v>4.875</v>
      </c>
      <c r="J179" s="96"/>
      <c r="K179" s="97">
        <f t="shared" si="1"/>
        <v>0</v>
      </c>
      <c r="L179" s="10"/>
      <c r="M179" s="10"/>
      <c r="N179" s="90"/>
      <c r="O179" s="10"/>
      <c r="P179" s="38"/>
      <c r="Q179" s="38"/>
      <c r="R179" s="38"/>
      <c r="S179" s="38"/>
      <c r="T179" s="38"/>
      <c r="U179" s="38"/>
      <c r="V179" s="38"/>
      <c r="W179" s="38"/>
      <c r="X179" s="38"/>
      <c r="Y179" s="101"/>
      <c r="Z179" s="101"/>
    </row>
    <row r="180" ht="15.75" customHeight="1">
      <c r="A180" s="10"/>
      <c r="B180" s="92">
        <v>22872.0</v>
      </c>
      <c r="C180" s="93" t="s">
        <v>177</v>
      </c>
      <c r="D180" s="94">
        <v>7.40985228722E11</v>
      </c>
      <c r="E180" s="92">
        <v>120.0</v>
      </c>
      <c r="F180" s="92" t="s">
        <v>36</v>
      </c>
      <c r="G180" s="92">
        <v>12.0</v>
      </c>
      <c r="H180" s="92">
        <v>0.19</v>
      </c>
      <c r="I180" s="95">
        <v>7.9625</v>
      </c>
      <c r="J180" s="96"/>
      <c r="K180" s="97">
        <f t="shared" si="1"/>
        <v>0</v>
      </c>
      <c r="L180" s="10"/>
      <c r="M180" s="10"/>
      <c r="N180" s="90"/>
      <c r="O180" s="10"/>
      <c r="P180" s="38"/>
      <c r="Q180" s="38"/>
      <c r="R180" s="38"/>
      <c r="S180" s="38"/>
      <c r="T180" s="38"/>
      <c r="U180" s="38"/>
      <c r="V180" s="38"/>
      <c r="W180" s="38"/>
      <c r="X180" s="38"/>
      <c r="Y180" s="101"/>
      <c r="Z180" s="101"/>
    </row>
    <row r="181" ht="15.75" customHeight="1">
      <c r="A181" s="10"/>
      <c r="B181" s="92">
        <v>27026.0</v>
      </c>
      <c r="C181" s="93" t="s">
        <v>178</v>
      </c>
      <c r="D181" s="94">
        <v>7.40985270264E11</v>
      </c>
      <c r="E181" s="92">
        <v>90.0</v>
      </c>
      <c r="F181" s="92" t="s">
        <v>36</v>
      </c>
      <c r="G181" s="92">
        <v>12.0</v>
      </c>
      <c r="H181" s="92">
        <v>0.2</v>
      </c>
      <c r="I181" s="95">
        <v>7.3125</v>
      </c>
      <c r="J181" s="96"/>
      <c r="K181" s="97">
        <f t="shared" si="1"/>
        <v>0</v>
      </c>
      <c r="L181" s="10"/>
      <c r="M181" s="10"/>
      <c r="N181" s="90"/>
      <c r="O181" s="10"/>
      <c r="P181" s="38"/>
      <c r="Q181" s="38"/>
      <c r="R181" s="38"/>
      <c r="S181" s="38"/>
      <c r="T181" s="38"/>
      <c r="U181" s="38"/>
      <c r="V181" s="38"/>
      <c r="W181" s="38"/>
      <c r="X181" s="38"/>
      <c r="Y181" s="101"/>
      <c r="Z181" s="101"/>
    </row>
    <row r="182" ht="15.75" customHeight="1">
      <c r="A182" s="10"/>
      <c r="B182" s="92">
        <v>27348.0</v>
      </c>
      <c r="C182" s="93" t="s">
        <v>178</v>
      </c>
      <c r="D182" s="94">
        <v>7.40985273487E11</v>
      </c>
      <c r="E182" s="92">
        <v>140.0</v>
      </c>
      <c r="F182" s="92" t="s">
        <v>36</v>
      </c>
      <c r="G182" s="92">
        <v>12.0</v>
      </c>
      <c r="H182" s="92">
        <v>0.27</v>
      </c>
      <c r="I182" s="95">
        <v>11.066249999999998</v>
      </c>
      <c r="J182" s="96"/>
      <c r="K182" s="97">
        <f t="shared" si="1"/>
        <v>0</v>
      </c>
      <c r="L182" s="10"/>
      <c r="M182" s="10"/>
      <c r="N182" s="90"/>
      <c r="O182" s="10"/>
      <c r="P182" s="38"/>
      <c r="Q182" s="38"/>
      <c r="R182" s="38"/>
      <c r="S182" s="38"/>
      <c r="T182" s="38"/>
      <c r="U182" s="38"/>
      <c r="V182" s="38"/>
      <c r="W182" s="38"/>
      <c r="X182" s="38"/>
      <c r="Y182" s="101"/>
      <c r="Z182" s="101"/>
    </row>
    <row r="183" ht="15.75" customHeight="1">
      <c r="A183" s="10"/>
      <c r="B183" s="92">
        <v>27369.0</v>
      </c>
      <c r="C183" s="93" t="s">
        <v>179</v>
      </c>
      <c r="D183" s="94">
        <v>7.40985273692E11</v>
      </c>
      <c r="E183" s="92">
        <v>90.0</v>
      </c>
      <c r="F183" s="92" t="s">
        <v>36</v>
      </c>
      <c r="G183" s="92">
        <v>12.0</v>
      </c>
      <c r="H183" s="92">
        <v>0.18</v>
      </c>
      <c r="I183" s="95">
        <v>8.9375</v>
      </c>
      <c r="J183" s="96"/>
      <c r="K183" s="97">
        <f t="shared" si="1"/>
        <v>0</v>
      </c>
      <c r="L183" s="10"/>
      <c r="M183" s="10"/>
      <c r="N183" s="90"/>
      <c r="O183" s="10"/>
      <c r="P183" s="38"/>
      <c r="Q183" s="38"/>
      <c r="R183" s="38"/>
      <c r="S183" s="38"/>
      <c r="T183" s="38"/>
      <c r="U183" s="38"/>
      <c r="V183" s="38"/>
      <c r="W183" s="38"/>
      <c r="X183" s="38"/>
      <c r="Y183" s="101"/>
      <c r="Z183" s="101"/>
    </row>
    <row r="184" ht="15.75" customHeight="1">
      <c r="A184" s="10"/>
      <c r="B184" s="92">
        <v>22407.0</v>
      </c>
      <c r="C184" s="93" t="s">
        <v>180</v>
      </c>
      <c r="D184" s="94">
        <v>7.40985224076E11</v>
      </c>
      <c r="E184" s="92">
        <v>60.0</v>
      </c>
      <c r="F184" s="92" t="s">
        <v>36</v>
      </c>
      <c r="G184" s="92">
        <v>24.0</v>
      </c>
      <c r="H184" s="92">
        <v>0.11</v>
      </c>
      <c r="I184" s="95">
        <v>6.223749999999999</v>
      </c>
      <c r="J184" s="96"/>
      <c r="K184" s="97">
        <f t="shared" si="1"/>
        <v>0</v>
      </c>
      <c r="L184" s="10"/>
      <c r="M184" s="10"/>
      <c r="N184" s="90"/>
      <c r="O184" s="10"/>
      <c r="P184" s="38"/>
      <c r="Q184" s="38"/>
      <c r="R184" s="38"/>
      <c r="S184" s="38"/>
      <c r="T184" s="38"/>
      <c r="U184" s="38"/>
      <c r="V184" s="38"/>
      <c r="W184" s="38"/>
      <c r="X184" s="38"/>
      <c r="Y184" s="101"/>
      <c r="Z184" s="101"/>
    </row>
    <row r="185" ht="15.75" customHeight="1">
      <c r="A185" s="10"/>
      <c r="B185" s="92">
        <v>22871.0</v>
      </c>
      <c r="C185" s="93" t="s">
        <v>180</v>
      </c>
      <c r="D185" s="94">
        <v>7.40985228715E11</v>
      </c>
      <c r="E185" s="92">
        <v>120.0</v>
      </c>
      <c r="F185" s="92" t="s">
        <v>36</v>
      </c>
      <c r="G185" s="92">
        <v>12.0</v>
      </c>
      <c r="H185" s="92">
        <v>0.2</v>
      </c>
      <c r="I185" s="95">
        <v>8.9375</v>
      </c>
      <c r="J185" s="96"/>
      <c r="K185" s="97">
        <f t="shared" si="1"/>
        <v>0</v>
      </c>
      <c r="L185" s="10"/>
      <c r="M185" s="10"/>
      <c r="N185" s="90"/>
      <c r="O185" s="10"/>
      <c r="P185" s="38"/>
      <c r="Q185" s="38"/>
      <c r="R185" s="38"/>
      <c r="S185" s="38"/>
      <c r="T185" s="38"/>
      <c r="U185" s="38"/>
      <c r="V185" s="38"/>
      <c r="W185" s="38"/>
      <c r="X185" s="38"/>
      <c r="Y185" s="101"/>
      <c r="Z185" s="101"/>
    </row>
    <row r="186" ht="15.75" customHeight="1">
      <c r="A186" s="10"/>
      <c r="B186" s="92">
        <v>22663.0</v>
      </c>
      <c r="C186" s="93" t="s">
        <v>181</v>
      </c>
      <c r="D186" s="94">
        <v>7.40985226636E11</v>
      </c>
      <c r="E186" s="92">
        <v>100.0</v>
      </c>
      <c r="F186" s="92" t="s">
        <v>42</v>
      </c>
      <c r="G186" s="92">
        <v>24.0</v>
      </c>
      <c r="H186" s="92">
        <v>0.09</v>
      </c>
      <c r="I186" s="95">
        <v>4.484999999999999</v>
      </c>
      <c r="J186" s="96"/>
      <c r="K186" s="97">
        <f t="shared" si="1"/>
        <v>0</v>
      </c>
      <c r="L186" s="10"/>
      <c r="M186" s="10"/>
      <c r="N186" s="90"/>
      <c r="O186" s="10"/>
      <c r="P186" s="38"/>
      <c r="Q186" s="38"/>
      <c r="R186" s="38"/>
      <c r="S186" s="38"/>
      <c r="T186" s="38"/>
      <c r="U186" s="38"/>
      <c r="V186" s="38"/>
      <c r="W186" s="38"/>
      <c r="X186" s="38"/>
      <c r="Y186" s="101"/>
      <c r="Z186" s="101"/>
    </row>
    <row r="187" ht="15.75" customHeight="1">
      <c r="A187" s="10"/>
      <c r="B187" s="92">
        <v>21434.0</v>
      </c>
      <c r="C187" s="93" t="s">
        <v>182</v>
      </c>
      <c r="D187" s="94">
        <v>7.40985214343E11</v>
      </c>
      <c r="E187" s="92">
        <v>50.0</v>
      </c>
      <c r="F187" s="92" t="s">
        <v>39</v>
      </c>
      <c r="G187" s="92">
        <v>24.0</v>
      </c>
      <c r="H187" s="92">
        <v>0.09</v>
      </c>
      <c r="I187" s="95">
        <v>6.223749999999999</v>
      </c>
      <c r="J187" s="96"/>
      <c r="K187" s="97">
        <f t="shared" si="1"/>
        <v>0</v>
      </c>
      <c r="L187" s="10"/>
      <c r="M187" s="10"/>
      <c r="N187" s="90"/>
      <c r="O187" s="10"/>
      <c r="P187" s="38"/>
      <c r="Q187" s="38"/>
      <c r="R187" s="38"/>
      <c r="S187" s="38"/>
      <c r="T187" s="38"/>
      <c r="U187" s="38"/>
      <c r="V187" s="38"/>
      <c r="W187" s="38"/>
      <c r="X187" s="38"/>
      <c r="Y187" s="101"/>
      <c r="Z187" s="101"/>
    </row>
    <row r="188" ht="15.75" customHeight="1">
      <c r="A188" s="10"/>
      <c r="B188" s="92">
        <v>27847.0</v>
      </c>
      <c r="C188" s="93" t="s">
        <v>183</v>
      </c>
      <c r="D188" s="94">
        <v>7.40985278475E11</v>
      </c>
      <c r="E188" s="92">
        <v>90.0</v>
      </c>
      <c r="F188" s="92" t="s">
        <v>39</v>
      </c>
      <c r="G188" s="92">
        <v>12.0</v>
      </c>
      <c r="H188" s="92">
        <v>0.12</v>
      </c>
      <c r="I188" s="95">
        <v>8.9375</v>
      </c>
      <c r="J188" s="96"/>
      <c r="K188" s="97">
        <f t="shared" si="1"/>
        <v>0</v>
      </c>
      <c r="L188" s="10"/>
      <c r="M188" s="10"/>
      <c r="N188" s="90"/>
      <c r="O188" s="10"/>
      <c r="P188" s="38"/>
      <c r="Q188" s="38"/>
      <c r="R188" s="38"/>
      <c r="S188" s="38"/>
      <c r="T188" s="38"/>
      <c r="U188" s="38"/>
      <c r="V188" s="38"/>
      <c r="W188" s="38"/>
      <c r="X188" s="38"/>
      <c r="Y188" s="101"/>
      <c r="Z188" s="101"/>
    </row>
    <row r="189" ht="15.75" customHeight="1">
      <c r="A189" s="10"/>
      <c r="B189" s="92">
        <v>27367.0</v>
      </c>
      <c r="C189" s="93" t="s">
        <v>184</v>
      </c>
      <c r="D189" s="94">
        <v>7.40985273678E11</v>
      </c>
      <c r="E189" s="92">
        <v>60.0</v>
      </c>
      <c r="F189" s="92" t="s">
        <v>36</v>
      </c>
      <c r="G189" s="92">
        <v>12.0</v>
      </c>
      <c r="H189" s="92">
        <v>0.09</v>
      </c>
      <c r="I189" s="95">
        <v>17.85875</v>
      </c>
      <c r="J189" s="96"/>
      <c r="K189" s="97">
        <f t="shared" si="1"/>
        <v>0</v>
      </c>
      <c r="L189" s="10"/>
      <c r="M189" s="10"/>
      <c r="N189" s="90"/>
      <c r="O189" s="10"/>
      <c r="P189" s="38"/>
      <c r="Q189" s="38"/>
      <c r="R189" s="38"/>
      <c r="S189" s="38"/>
      <c r="T189" s="38"/>
      <c r="U189" s="38"/>
      <c r="V189" s="38"/>
      <c r="W189" s="38"/>
      <c r="X189" s="38"/>
      <c r="Y189" s="101"/>
      <c r="Z189" s="101"/>
    </row>
    <row r="190" ht="15.75" customHeight="1">
      <c r="A190" s="10"/>
      <c r="B190" s="92">
        <v>27086.0</v>
      </c>
      <c r="C190" s="93" t="s">
        <v>185</v>
      </c>
      <c r="D190" s="94">
        <v>7.40985270868E11</v>
      </c>
      <c r="E190" s="92">
        <v>100.0</v>
      </c>
      <c r="F190" s="92" t="s">
        <v>39</v>
      </c>
      <c r="G190" s="92">
        <v>12.0</v>
      </c>
      <c r="H190" s="92">
        <v>0.2</v>
      </c>
      <c r="I190" s="95">
        <v>10.725</v>
      </c>
      <c r="J190" s="96"/>
      <c r="K190" s="97">
        <f t="shared" si="1"/>
        <v>0</v>
      </c>
      <c r="L190" s="10"/>
      <c r="M190" s="10"/>
      <c r="N190" s="90"/>
      <c r="O190" s="10"/>
      <c r="P190" s="38"/>
      <c r="Q190" s="38"/>
      <c r="R190" s="38"/>
      <c r="S190" s="38"/>
      <c r="T190" s="38"/>
      <c r="U190" s="38"/>
      <c r="V190" s="38"/>
      <c r="W190" s="38"/>
      <c r="X190" s="38"/>
      <c r="Y190" s="101"/>
      <c r="Z190" s="101"/>
    </row>
    <row r="191" ht="15.75" customHeight="1">
      <c r="A191" s="10"/>
      <c r="B191" s="92">
        <v>28063.0</v>
      </c>
      <c r="C191" s="93" t="s">
        <v>186</v>
      </c>
      <c r="D191" s="94">
        <v>7.40985280638E11</v>
      </c>
      <c r="E191" s="92">
        <v>90.0</v>
      </c>
      <c r="F191" s="92" t="s">
        <v>39</v>
      </c>
      <c r="G191" s="92">
        <v>12.0</v>
      </c>
      <c r="H191" s="92">
        <v>0.18</v>
      </c>
      <c r="I191" s="95">
        <v>5.265000000000001</v>
      </c>
      <c r="J191" s="96"/>
      <c r="K191" s="97">
        <f t="shared" si="1"/>
        <v>0</v>
      </c>
      <c r="L191" s="10"/>
      <c r="M191" s="10"/>
      <c r="N191" s="90"/>
      <c r="O191" s="10"/>
      <c r="P191" s="38"/>
      <c r="Q191" s="38"/>
      <c r="R191" s="38"/>
      <c r="S191" s="38"/>
      <c r="T191" s="38"/>
      <c r="U191" s="38"/>
      <c r="V191" s="38"/>
      <c r="W191" s="38"/>
      <c r="X191" s="38"/>
      <c r="Y191" s="101"/>
      <c r="Z191" s="101"/>
    </row>
    <row r="192" ht="15.75" customHeight="1">
      <c r="A192" s="10"/>
      <c r="B192" s="92">
        <v>22408.0</v>
      </c>
      <c r="C192" s="93" t="s">
        <v>187</v>
      </c>
      <c r="D192" s="94">
        <v>7.40985224083E11</v>
      </c>
      <c r="E192" s="92">
        <v>60.0</v>
      </c>
      <c r="F192" s="92" t="s">
        <v>39</v>
      </c>
      <c r="G192" s="92">
        <v>24.0</v>
      </c>
      <c r="H192" s="92">
        <v>0.07</v>
      </c>
      <c r="I192" s="95">
        <v>8.9375</v>
      </c>
      <c r="J192" s="96"/>
      <c r="K192" s="97">
        <f t="shared" si="1"/>
        <v>0</v>
      </c>
      <c r="L192" s="10"/>
      <c r="M192" s="10"/>
      <c r="N192" s="90"/>
      <c r="O192" s="10"/>
      <c r="P192" s="38"/>
      <c r="Q192" s="38"/>
      <c r="R192" s="38"/>
      <c r="S192" s="38"/>
      <c r="T192" s="38"/>
      <c r="U192" s="38"/>
      <c r="V192" s="38"/>
      <c r="W192" s="38"/>
      <c r="X192" s="38"/>
      <c r="Y192" s="101"/>
      <c r="Z192" s="101"/>
    </row>
    <row r="193" ht="15.75" customHeight="1">
      <c r="A193" s="10"/>
      <c r="B193" s="92">
        <v>27073.0</v>
      </c>
      <c r="C193" s="93" t="s">
        <v>188</v>
      </c>
      <c r="D193" s="94">
        <v>7.40985270738E11</v>
      </c>
      <c r="E193" s="92">
        <v>60.0</v>
      </c>
      <c r="F193" s="92" t="s">
        <v>36</v>
      </c>
      <c r="G193" s="92">
        <v>24.0</v>
      </c>
      <c r="H193" s="92">
        <v>0.07</v>
      </c>
      <c r="I193" s="95">
        <v>13.40625</v>
      </c>
      <c r="J193" s="96"/>
      <c r="K193" s="97">
        <f t="shared" si="1"/>
        <v>0</v>
      </c>
      <c r="L193" s="10"/>
      <c r="M193" s="10"/>
      <c r="N193" s="90"/>
      <c r="O193" s="10"/>
      <c r="P193" s="38"/>
      <c r="Q193" s="38"/>
      <c r="R193" s="38"/>
      <c r="S193" s="38"/>
      <c r="T193" s="38"/>
      <c r="U193" s="38"/>
      <c r="V193" s="38"/>
      <c r="W193" s="38"/>
      <c r="X193" s="38"/>
      <c r="Y193" s="101"/>
      <c r="Z193" s="101"/>
    </row>
    <row r="194" ht="15.75" customHeight="1">
      <c r="A194" s="10"/>
      <c r="B194" s="92">
        <v>22400.0</v>
      </c>
      <c r="C194" s="93" t="s">
        <v>189</v>
      </c>
      <c r="D194" s="94">
        <v>7.40985224007E11</v>
      </c>
      <c r="E194" s="92">
        <v>60.0</v>
      </c>
      <c r="F194" s="92" t="s">
        <v>39</v>
      </c>
      <c r="G194" s="92">
        <v>24.0</v>
      </c>
      <c r="H194" s="92">
        <v>0.09</v>
      </c>
      <c r="I194" s="95">
        <v>9.83125</v>
      </c>
      <c r="J194" s="96"/>
      <c r="K194" s="97">
        <f t="shared" si="1"/>
        <v>0</v>
      </c>
      <c r="L194" s="10"/>
      <c r="M194" s="10"/>
      <c r="N194" s="90"/>
      <c r="O194" s="10"/>
      <c r="P194" s="38"/>
      <c r="Q194" s="38"/>
      <c r="R194" s="38"/>
      <c r="S194" s="38"/>
      <c r="T194" s="38"/>
      <c r="U194" s="38"/>
      <c r="V194" s="38"/>
      <c r="W194" s="38"/>
      <c r="X194" s="38"/>
      <c r="Y194" s="101"/>
      <c r="Z194" s="101"/>
    </row>
    <row r="195" ht="15.75" customHeight="1">
      <c r="A195" s="10"/>
      <c r="B195" s="92">
        <v>21240.0</v>
      </c>
      <c r="C195" s="93" t="s">
        <v>190</v>
      </c>
      <c r="D195" s="94">
        <v>7.409852124E11</v>
      </c>
      <c r="E195" s="92">
        <v>90.0</v>
      </c>
      <c r="F195" s="92" t="s">
        <v>39</v>
      </c>
      <c r="G195" s="92">
        <v>24.0</v>
      </c>
      <c r="H195" s="92">
        <v>0.06</v>
      </c>
      <c r="I195" s="95">
        <v>4.484999999999999</v>
      </c>
      <c r="J195" s="96"/>
      <c r="K195" s="97">
        <f t="shared" si="1"/>
        <v>0</v>
      </c>
      <c r="L195" s="10"/>
      <c r="M195" s="10"/>
      <c r="N195" s="90"/>
      <c r="O195" s="10"/>
      <c r="P195" s="38"/>
      <c r="Q195" s="38"/>
      <c r="R195" s="38"/>
      <c r="S195" s="38"/>
      <c r="T195" s="38"/>
      <c r="U195" s="38"/>
      <c r="V195" s="38"/>
      <c r="W195" s="38"/>
      <c r="X195" s="38"/>
      <c r="Y195" s="101"/>
      <c r="Z195" s="101"/>
    </row>
    <row r="196" ht="15.75" customHeight="1">
      <c r="A196" s="10"/>
      <c r="B196" s="92">
        <v>22721.0</v>
      </c>
      <c r="C196" s="93" t="s">
        <v>190</v>
      </c>
      <c r="D196" s="94">
        <v>7.40985227213E11</v>
      </c>
      <c r="E196" s="92">
        <v>200.0</v>
      </c>
      <c r="F196" s="92" t="s">
        <v>39</v>
      </c>
      <c r="G196" s="92">
        <v>24.0</v>
      </c>
      <c r="H196" s="92">
        <v>0.09</v>
      </c>
      <c r="I196" s="95">
        <v>7.13375</v>
      </c>
      <c r="J196" s="96"/>
      <c r="K196" s="97">
        <f t="shared" si="1"/>
        <v>0</v>
      </c>
      <c r="L196" s="10"/>
      <c r="M196" s="10"/>
      <c r="N196" s="90"/>
      <c r="O196" s="10"/>
      <c r="P196" s="38"/>
      <c r="Q196" s="38"/>
      <c r="R196" s="38"/>
      <c r="S196" s="38"/>
      <c r="T196" s="38"/>
      <c r="U196" s="38"/>
      <c r="V196" s="38"/>
      <c r="W196" s="38"/>
      <c r="X196" s="38"/>
      <c r="Y196" s="101"/>
      <c r="Z196" s="101"/>
    </row>
    <row r="197" ht="15.75" customHeight="1">
      <c r="A197" s="10"/>
      <c r="B197" s="92">
        <v>27087.0</v>
      </c>
      <c r="C197" s="93" t="s">
        <v>191</v>
      </c>
      <c r="D197" s="94">
        <v>7.40985270875E11</v>
      </c>
      <c r="E197" s="92">
        <v>120.0</v>
      </c>
      <c r="F197" s="92" t="s">
        <v>39</v>
      </c>
      <c r="G197" s="92">
        <v>24.0</v>
      </c>
      <c r="H197" s="92">
        <v>0.07</v>
      </c>
      <c r="I197" s="95">
        <v>7.13375</v>
      </c>
      <c r="J197" s="96"/>
      <c r="K197" s="97">
        <f t="shared" si="1"/>
        <v>0</v>
      </c>
      <c r="L197" s="10"/>
      <c r="M197" s="10"/>
      <c r="N197" s="90"/>
      <c r="O197" s="10"/>
      <c r="P197" s="38"/>
      <c r="Q197" s="38"/>
      <c r="R197" s="38"/>
      <c r="S197" s="38"/>
      <c r="T197" s="38"/>
      <c r="U197" s="38"/>
      <c r="V197" s="38"/>
      <c r="W197" s="38"/>
      <c r="X197" s="38"/>
      <c r="Y197" s="101"/>
      <c r="Z197" s="101"/>
    </row>
    <row r="198" ht="15.75" customHeight="1">
      <c r="A198" s="10"/>
      <c r="B198" s="92">
        <v>28028.0</v>
      </c>
      <c r="C198" s="93" t="s">
        <v>192</v>
      </c>
      <c r="D198" s="94">
        <v>7.40985280287E11</v>
      </c>
      <c r="E198" s="92">
        <v>120.0</v>
      </c>
      <c r="F198" s="92" t="s">
        <v>39</v>
      </c>
      <c r="G198" s="92">
        <v>24.0</v>
      </c>
      <c r="H198" s="92">
        <v>0.07</v>
      </c>
      <c r="I198" s="95">
        <v>8.9375</v>
      </c>
      <c r="J198" s="96"/>
      <c r="K198" s="97">
        <f t="shared" si="1"/>
        <v>0</v>
      </c>
      <c r="L198" s="10"/>
      <c r="M198" s="10"/>
      <c r="N198" s="90"/>
      <c r="O198" s="10"/>
      <c r="P198" s="38"/>
      <c r="Q198" s="38"/>
      <c r="R198" s="38"/>
      <c r="S198" s="38"/>
      <c r="T198" s="38"/>
      <c r="U198" s="38"/>
      <c r="V198" s="38"/>
      <c r="W198" s="38"/>
      <c r="X198" s="38"/>
      <c r="Y198" s="101"/>
      <c r="Z198" s="101"/>
    </row>
    <row r="199" ht="15.75" customHeight="1">
      <c r="A199" s="10"/>
      <c r="B199" s="92">
        <v>27503.0</v>
      </c>
      <c r="C199" s="93" t="s">
        <v>193</v>
      </c>
      <c r="D199" s="94">
        <v>7.4098527503E11</v>
      </c>
      <c r="E199" s="92">
        <v>120.0</v>
      </c>
      <c r="F199" s="92" t="s">
        <v>39</v>
      </c>
      <c r="G199" s="92">
        <v>24.0</v>
      </c>
      <c r="H199" s="92">
        <v>0.06</v>
      </c>
      <c r="I199" s="95">
        <v>8.9375</v>
      </c>
      <c r="J199" s="96"/>
      <c r="K199" s="97">
        <f t="shared" si="1"/>
        <v>0</v>
      </c>
      <c r="L199" s="10"/>
      <c r="M199" s="10"/>
      <c r="N199" s="90"/>
      <c r="O199" s="10"/>
      <c r="P199" s="38"/>
      <c r="Q199" s="38"/>
      <c r="R199" s="38"/>
      <c r="S199" s="38"/>
      <c r="T199" s="38"/>
      <c r="U199" s="38"/>
      <c r="V199" s="38"/>
      <c r="W199" s="38"/>
      <c r="X199" s="38"/>
      <c r="Y199" s="101"/>
      <c r="Z199" s="101"/>
    </row>
    <row r="200" ht="15.75" customHeight="1">
      <c r="A200" s="10"/>
      <c r="B200" s="92">
        <v>28058.0</v>
      </c>
      <c r="C200" s="93" t="s">
        <v>193</v>
      </c>
      <c r="D200" s="94">
        <v>7.40985280584E11</v>
      </c>
      <c r="E200" s="92">
        <v>360.0</v>
      </c>
      <c r="F200" s="92" t="s">
        <v>39</v>
      </c>
      <c r="G200" s="92">
        <v>24.0</v>
      </c>
      <c r="H200" s="92">
        <v>0.11</v>
      </c>
      <c r="I200" s="95">
        <v>22.360000000000003</v>
      </c>
      <c r="J200" s="96"/>
      <c r="K200" s="97">
        <f t="shared" si="1"/>
        <v>0</v>
      </c>
      <c r="L200" s="10"/>
      <c r="M200" s="10"/>
      <c r="N200" s="90"/>
      <c r="O200" s="10"/>
      <c r="P200" s="38"/>
      <c r="Q200" s="38"/>
      <c r="R200" s="38"/>
      <c r="S200" s="38"/>
      <c r="T200" s="38"/>
      <c r="U200" s="38"/>
      <c r="V200" s="38"/>
      <c r="W200" s="38"/>
      <c r="X200" s="38"/>
      <c r="Y200" s="101"/>
      <c r="Z200" s="101"/>
    </row>
    <row r="201" ht="15.75" customHeight="1">
      <c r="A201" s="10"/>
      <c r="B201" s="92">
        <v>28088.0</v>
      </c>
      <c r="C201" s="93" t="s">
        <v>194</v>
      </c>
      <c r="D201" s="94">
        <v>7.40985280881E11</v>
      </c>
      <c r="E201" s="92">
        <v>30.0</v>
      </c>
      <c r="F201" s="92" t="s">
        <v>39</v>
      </c>
      <c r="G201" s="92">
        <v>12.0</v>
      </c>
      <c r="H201" s="92">
        <v>0.09</v>
      </c>
      <c r="I201" s="95">
        <v>13.40625</v>
      </c>
      <c r="J201" s="96"/>
      <c r="K201" s="97">
        <f t="shared" si="1"/>
        <v>0</v>
      </c>
      <c r="L201" s="10"/>
      <c r="M201" s="10"/>
      <c r="N201" s="90"/>
      <c r="O201" s="10"/>
      <c r="P201" s="38"/>
      <c r="Q201" s="38"/>
      <c r="R201" s="38"/>
      <c r="S201" s="38"/>
      <c r="T201" s="38"/>
      <c r="U201" s="38"/>
      <c r="V201" s="38"/>
      <c r="W201" s="38"/>
      <c r="X201" s="38"/>
      <c r="Y201" s="101"/>
      <c r="Z201" s="101"/>
    </row>
    <row r="202" ht="15.75" customHeight="1">
      <c r="A202" s="10"/>
      <c r="B202" s="92">
        <v>22662.0</v>
      </c>
      <c r="C202" s="93" t="s">
        <v>195</v>
      </c>
      <c r="D202" s="94">
        <v>7.40985226629E11</v>
      </c>
      <c r="E202" s="92">
        <v>100.0</v>
      </c>
      <c r="F202" s="92" t="s">
        <v>61</v>
      </c>
      <c r="G202" s="92">
        <v>24.0</v>
      </c>
      <c r="H202" s="92">
        <v>0.09</v>
      </c>
      <c r="I202" s="95">
        <v>3.59125</v>
      </c>
      <c r="J202" s="96"/>
      <c r="K202" s="97">
        <f t="shared" si="1"/>
        <v>0</v>
      </c>
      <c r="L202" s="10"/>
      <c r="M202" s="10"/>
      <c r="N202" s="90"/>
      <c r="O202" s="10"/>
      <c r="P202" s="38"/>
      <c r="Q202" s="38"/>
      <c r="R202" s="38"/>
      <c r="S202" s="38"/>
      <c r="T202" s="38"/>
      <c r="U202" s="38"/>
      <c r="V202" s="38"/>
      <c r="W202" s="38"/>
      <c r="X202" s="38"/>
      <c r="Y202" s="101"/>
      <c r="Z202" s="101"/>
    </row>
    <row r="203" ht="15.75" customHeight="1">
      <c r="A203" s="10"/>
      <c r="B203" s="92">
        <v>28011.0</v>
      </c>
      <c r="C203" s="93" t="s">
        <v>196</v>
      </c>
      <c r="D203" s="94">
        <v>7.40985280119E11</v>
      </c>
      <c r="E203" s="92">
        <v>60.0</v>
      </c>
      <c r="F203" s="92" t="s">
        <v>36</v>
      </c>
      <c r="G203" s="92">
        <v>12.0</v>
      </c>
      <c r="H203" s="92">
        <v>0.09</v>
      </c>
      <c r="I203" s="95">
        <v>17.85875</v>
      </c>
      <c r="J203" s="96"/>
      <c r="K203" s="97">
        <f t="shared" si="1"/>
        <v>0</v>
      </c>
      <c r="L203" s="10"/>
      <c r="M203" s="10"/>
      <c r="N203" s="90"/>
      <c r="O203" s="10"/>
      <c r="P203" s="38"/>
      <c r="Q203" s="38"/>
      <c r="R203" s="38"/>
      <c r="S203" s="38"/>
      <c r="T203" s="38"/>
      <c r="U203" s="38"/>
      <c r="V203" s="38"/>
      <c r="W203" s="38"/>
      <c r="X203" s="38"/>
      <c r="Y203" s="101"/>
      <c r="Z203" s="101"/>
    </row>
    <row r="204" ht="15.75" customHeight="1">
      <c r="A204" s="10"/>
      <c r="B204" s="92">
        <v>27024.0</v>
      </c>
      <c r="C204" s="93" t="s">
        <v>197</v>
      </c>
      <c r="D204" s="94">
        <v>7.4098527024E11</v>
      </c>
      <c r="E204" s="92">
        <v>160.0</v>
      </c>
      <c r="F204" s="92" t="s">
        <v>42</v>
      </c>
      <c r="G204" s="92">
        <v>12.0</v>
      </c>
      <c r="H204" s="92">
        <v>0.14</v>
      </c>
      <c r="I204" s="95">
        <v>7.13375</v>
      </c>
      <c r="J204" s="96"/>
      <c r="K204" s="97">
        <f t="shared" si="1"/>
        <v>0</v>
      </c>
      <c r="L204" s="10"/>
      <c r="M204" s="10"/>
      <c r="N204" s="90"/>
      <c r="O204" s="10"/>
      <c r="P204" s="38"/>
      <c r="Q204" s="38"/>
      <c r="R204" s="38"/>
      <c r="S204" s="38"/>
      <c r="T204" s="38"/>
      <c r="U204" s="38"/>
      <c r="V204" s="38"/>
      <c r="W204" s="38"/>
      <c r="X204" s="38"/>
      <c r="Y204" s="101"/>
      <c r="Z204" s="101"/>
    </row>
    <row r="205" ht="15.75" customHeight="1">
      <c r="A205" s="10"/>
      <c r="B205" s="92">
        <v>22908.0</v>
      </c>
      <c r="C205" s="93" t="s">
        <v>198</v>
      </c>
      <c r="D205" s="94">
        <v>7.40985229088E11</v>
      </c>
      <c r="E205" s="92">
        <v>150.0</v>
      </c>
      <c r="F205" s="92" t="s">
        <v>79</v>
      </c>
      <c r="G205" s="92">
        <v>12.0</v>
      </c>
      <c r="H205" s="92">
        <v>0.17</v>
      </c>
      <c r="I205" s="95">
        <v>17.85875</v>
      </c>
      <c r="J205" s="96"/>
      <c r="K205" s="97">
        <f t="shared" si="1"/>
        <v>0</v>
      </c>
      <c r="L205" s="10"/>
      <c r="M205" s="10"/>
      <c r="N205" s="90"/>
      <c r="O205" s="10"/>
      <c r="P205" s="38"/>
      <c r="Q205" s="38"/>
      <c r="R205" s="38"/>
      <c r="S205" s="38"/>
      <c r="T205" s="38"/>
      <c r="U205" s="38"/>
      <c r="V205" s="38"/>
      <c r="W205" s="38"/>
      <c r="X205" s="38"/>
      <c r="Y205" s="101"/>
      <c r="Z205" s="101"/>
    </row>
    <row r="206" ht="15.75" customHeight="1">
      <c r="A206" s="10"/>
      <c r="B206" s="92">
        <v>27285.0</v>
      </c>
      <c r="C206" s="93" t="s">
        <v>199</v>
      </c>
      <c r="D206" s="94">
        <v>7.40985272855E11</v>
      </c>
      <c r="E206" s="92">
        <v>90.0</v>
      </c>
      <c r="F206" s="92" t="s">
        <v>42</v>
      </c>
      <c r="G206" s="92">
        <v>24.0</v>
      </c>
      <c r="H206" s="92">
        <v>0.09</v>
      </c>
      <c r="I206" s="95">
        <v>7.13375</v>
      </c>
      <c r="J206" s="96"/>
      <c r="K206" s="97">
        <f t="shared" si="1"/>
        <v>0</v>
      </c>
      <c r="L206" s="10"/>
      <c r="M206" s="10"/>
      <c r="N206" s="90"/>
      <c r="O206" s="10"/>
      <c r="P206" s="38"/>
      <c r="Q206" s="38"/>
      <c r="R206" s="38"/>
      <c r="S206" s="38"/>
      <c r="T206" s="38"/>
      <c r="U206" s="38"/>
      <c r="V206" s="38"/>
      <c r="W206" s="38"/>
      <c r="X206" s="38"/>
      <c r="Y206" s="101"/>
      <c r="Z206" s="101"/>
    </row>
    <row r="207" ht="15.75" customHeight="1">
      <c r="A207" s="10"/>
      <c r="B207" s="92">
        <v>22424.0</v>
      </c>
      <c r="C207" s="93" t="s">
        <v>200</v>
      </c>
      <c r="D207" s="94">
        <v>7.40985224243E11</v>
      </c>
      <c r="E207" s="92">
        <v>180.0</v>
      </c>
      <c r="F207" s="92" t="s">
        <v>39</v>
      </c>
      <c r="G207" s="92">
        <v>12.0</v>
      </c>
      <c r="H207" s="92">
        <v>0.27</v>
      </c>
      <c r="I207" s="95">
        <v>13.40625</v>
      </c>
      <c r="J207" s="96"/>
      <c r="K207" s="97">
        <f t="shared" si="1"/>
        <v>0</v>
      </c>
      <c r="L207" s="10"/>
      <c r="M207" s="10"/>
      <c r="N207" s="90"/>
      <c r="O207" s="10"/>
      <c r="P207" s="38"/>
      <c r="Q207" s="38"/>
      <c r="R207" s="38"/>
      <c r="S207" s="38"/>
      <c r="T207" s="38"/>
      <c r="U207" s="38"/>
      <c r="V207" s="38"/>
      <c r="W207" s="38"/>
      <c r="X207" s="38"/>
      <c r="Y207" s="101"/>
      <c r="Z207" s="101"/>
    </row>
    <row r="208" ht="15.75" customHeight="1">
      <c r="A208" s="10"/>
      <c r="B208" s="92">
        <v>22874.0</v>
      </c>
      <c r="C208" s="93" t="s">
        <v>201</v>
      </c>
      <c r="D208" s="94">
        <v>7.40985228746E11</v>
      </c>
      <c r="E208" s="92">
        <v>90.0</v>
      </c>
      <c r="F208" s="92" t="s">
        <v>36</v>
      </c>
      <c r="G208" s="92">
        <v>12.0</v>
      </c>
      <c r="H208" s="92">
        <v>0.18</v>
      </c>
      <c r="I208" s="95">
        <v>11.375000000000002</v>
      </c>
      <c r="J208" s="96"/>
      <c r="K208" s="97">
        <f t="shared" si="1"/>
        <v>0</v>
      </c>
      <c r="L208" s="10"/>
      <c r="M208" s="10"/>
      <c r="N208" s="90"/>
      <c r="O208" s="10"/>
      <c r="P208" s="38"/>
      <c r="Q208" s="38"/>
      <c r="R208" s="38"/>
      <c r="S208" s="38"/>
      <c r="T208" s="38"/>
      <c r="U208" s="38"/>
      <c r="V208" s="38"/>
      <c r="W208" s="38"/>
      <c r="X208" s="38"/>
      <c r="Y208" s="101"/>
      <c r="Z208" s="101"/>
    </row>
    <row r="209" ht="15.75" customHeight="1">
      <c r="A209" s="10"/>
      <c r="B209" s="92">
        <v>22875.0</v>
      </c>
      <c r="C209" s="93" t="s">
        <v>201</v>
      </c>
      <c r="D209" s="94">
        <v>7.40985228753E11</v>
      </c>
      <c r="E209" s="92">
        <v>180.0</v>
      </c>
      <c r="F209" s="92" t="s">
        <v>36</v>
      </c>
      <c r="G209" s="92">
        <v>12.0</v>
      </c>
      <c r="H209" s="92">
        <v>0.36</v>
      </c>
      <c r="I209" s="95">
        <v>19.67875</v>
      </c>
      <c r="J209" s="96"/>
      <c r="K209" s="97">
        <f t="shared" si="1"/>
        <v>0</v>
      </c>
      <c r="L209" s="10"/>
      <c r="M209" s="10"/>
      <c r="N209" s="90"/>
      <c r="O209" s="10"/>
      <c r="P209" s="38"/>
      <c r="Q209" s="38"/>
      <c r="R209" s="38"/>
      <c r="S209" s="38"/>
      <c r="T209" s="38"/>
      <c r="U209" s="38"/>
      <c r="V209" s="38"/>
      <c r="W209" s="38"/>
      <c r="X209" s="38"/>
      <c r="Y209" s="101"/>
      <c r="Z209" s="101"/>
    </row>
    <row r="210" ht="15.75" customHeight="1">
      <c r="A210" s="10"/>
      <c r="B210" s="92">
        <v>28071.0</v>
      </c>
      <c r="C210" s="93" t="s">
        <v>202</v>
      </c>
      <c r="D210" s="94">
        <v>7.40985280713E11</v>
      </c>
      <c r="E210" s="92">
        <v>60.0</v>
      </c>
      <c r="F210" s="92" t="s">
        <v>79</v>
      </c>
      <c r="G210" s="92">
        <v>24.0</v>
      </c>
      <c r="H210" s="92">
        <v>0.06</v>
      </c>
      <c r="I210" s="95">
        <v>11.39125</v>
      </c>
      <c r="J210" s="96"/>
      <c r="K210" s="97">
        <f t="shared" si="1"/>
        <v>0</v>
      </c>
      <c r="L210" s="10"/>
      <c r="M210" s="10"/>
      <c r="N210" s="90"/>
      <c r="O210" s="10"/>
      <c r="P210" s="38"/>
      <c r="Q210" s="38"/>
      <c r="R210" s="38"/>
      <c r="S210" s="38"/>
      <c r="T210" s="38"/>
      <c r="U210" s="38"/>
      <c r="V210" s="38"/>
      <c r="W210" s="38"/>
      <c r="X210" s="38"/>
      <c r="Y210" s="101"/>
      <c r="Z210" s="101"/>
    </row>
    <row r="211" ht="15.75" customHeight="1">
      <c r="A211" s="10"/>
      <c r="B211" s="92">
        <v>21324.0</v>
      </c>
      <c r="C211" s="93" t="s">
        <v>203</v>
      </c>
      <c r="D211" s="94">
        <v>7.40985213247E11</v>
      </c>
      <c r="E211" s="92">
        <v>60.0</v>
      </c>
      <c r="F211" s="92" t="s">
        <v>79</v>
      </c>
      <c r="G211" s="92">
        <v>24.0</v>
      </c>
      <c r="H211" s="92">
        <v>0.07</v>
      </c>
      <c r="I211" s="95">
        <v>7.13375</v>
      </c>
      <c r="J211" s="96"/>
      <c r="K211" s="97">
        <f t="shared" si="1"/>
        <v>0</v>
      </c>
      <c r="L211" s="10"/>
      <c r="M211" s="10"/>
      <c r="N211" s="90"/>
      <c r="O211" s="10"/>
      <c r="P211" s="38"/>
      <c r="Q211" s="38"/>
      <c r="R211" s="38"/>
      <c r="S211" s="38"/>
      <c r="T211" s="38"/>
      <c r="U211" s="38"/>
      <c r="V211" s="38"/>
      <c r="W211" s="38"/>
      <c r="X211" s="38"/>
      <c r="Y211" s="101"/>
      <c r="Z211" s="101"/>
    </row>
    <row r="212" ht="15.75" customHeight="1">
      <c r="A212" s="10"/>
      <c r="B212" s="92">
        <v>22906.0</v>
      </c>
      <c r="C212" s="93" t="s">
        <v>203</v>
      </c>
      <c r="D212" s="94">
        <v>7.40985229064E11</v>
      </c>
      <c r="E212" s="92">
        <v>200.0</v>
      </c>
      <c r="F212" s="92" t="s">
        <v>79</v>
      </c>
      <c r="G212" s="92">
        <v>12.0</v>
      </c>
      <c r="H212" s="92">
        <v>0.16</v>
      </c>
      <c r="I212" s="95">
        <v>14.316250000000002</v>
      </c>
      <c r="J212" s="96"/>
      <c r="K212" s="97">
        <f t="shared" si="1"/>
        <v>0</v>
      </c>
      <c r="L212" s="10"/>
      <c r="M212" s="10"/>
      <c r="N212" s="90"/>
      <c r="O212" s="10"/>
      <c r="P212" s="38"/>
      <c r="Q212" s="38"/>
      <c r="R212" s="38"/>
      <c r="S212" s="38"/>
      <c r="T212" s="38"/>
      <c r="U212" s="38"/>
      <c r="V212" s="38"/>
      <c r="W212" s="38"/>
      <c r="X212" s="38"/>
      <c r="Y212" s="101"/>
      <c r="Z212" s="101"/>
    </row>
    <row r="213" ht="15.75" customHeight="1">
      <c r="A213" s="10"/>
      <c r="B213" s="92">
        <v>22757.0</v>
      </c>
      <c r="C213" s="93" t="s">
        <v>204</v>
      </c>
      <c r="D213" s="94">
        <v>7.40985227572E11</v>
      </c>
      <c r="E213" s="92">
        <v>45.0</v>
      </c>
      <c r="F213" s="92" t="s">
        <v>79</v>
      </c>
      <c r="G213" s="92">
        <v>24.0</v>
      </c>
      <c r="H213" s="92">
        <v>0.09</v>
      </c>
      <c r="I213" s="95">
        <v>13.40625</v>
      </c>
      <c r="J213" s="96"/>
      <c r="K213" s="97">
        <f t="shared" si="1"/>
        <v>0</v>
      </c>
      <c r="L213" s="10"/>
      <c r="M213" s="10"/>
      <c r="N213" s="90"/>
      <c r="O213" s="10"/>
      <c r="P213" s="38"/>
      <c r="Q213" s="38"/>
      <c r="R213" s="38"/>
      <c r="S213" s="38"/>
      <c r="T213" s="38"/>
      <c r="U213" s="38"/>
      <c r="V213" s="38"/>
      <c r="W213" s="38"/>
      <c r="X213" s="38"/>
      <c r="Y213" s="101"/>
      <c r="Z213" s="101"/>
    </row>
    <row r="214" ht="15.75" customHeight="1">
      <c r="A214" s="10"/>
      <c r="B214" s="92">
        <v>21287.0</v>
      </c>
      <c r="C214" s="93" t="s">
        <v>205</v>
      </c>
      <c r="D214" s="94">
        <v>7.40985212875E11</v>
      </c>
      <c r="E214" s="92">
        <v>60.0</v>
      </c>
      <c r="F214" s="92" t="s">
        <v>79</v>
      </c>
      <c r="G214" s="92">
        <v>24.0</v>
      </c>
      <c r="H214" s="92">
        <v>0.07</v>
      </c>
      <c r="I214" s="95">
        <v>7.13375</v>
      </c>
      <c r="J214" s="96"/>
      <c r="K214" s="97">
        <f t="shared" si="1"/>
        <v>0</v>
      </c>
      <c r="L214" s="10"/>
      <c r="M214" s="10"/>
      <c r="N214" s="90"/>
      <c r="O214" s="10"/>
      <c r="P214" s="38"/>
      <c r="Q214" s="38"/>
      <c r="R214" s="38"/>
      <c r="S214" s="38"/>
      <c r="T214" s="38"/>
      <c r="U214" s="38"/>
      <c r="V214" s="38"/>
      <c r="W214" s="38"/>
      <c r="X214" s="38"/>
      <c r="Y214" s="101"/>
      <c r="Z214" s="101"/>
    </row>
    <row r="215" ht="15.75" customHeight="1">
      <c r="A215" s="10"/>
      <c r="B215" s="92">
        <v>21828.0</v>
      </c>
      <c r="C215" s="93" t="s">
        <v>206</v>
      </c>
      <c r="D215" s="94">
        <v>7.4098521828E11</v>
      </c>
      <c r="E215" s="92">
        <v>60.0</v>
      </c>
      <c r="F215" s="92" t="s">
        <v>36</v>
      </c>
      <c r="G215" s="92">
        <v>24.0</v>
      </c>
      <c r="H215" s="92">
        <v>0.07</v>
      </c>
      <c r="I215" s="95">
        <v>7.13375</v>
      </c>
      <c r="J215" s="96"/>
      <c r="K215" s="97">
        <f t="shared" si="1"/>
        <v>0</v>
      </c>
      <c r="L215" s="10"/>
      <c r="M215" s="10"/>
      <c r="N215" s="90"/>
      <c r="O215" s="10"/>
      <c r="P215" s="38"/>
      <c r="Q215" s="38"/>
      <c r="R215" s="38"/>
      <c r="S215" s="38"/>
      <c r="T215" s="38"/>
      <c r="U215" s="38"/>
      <c r="V215" s="38"/>
      <c r="W215" s="38"/>
      <c r="X215" s="38"/>
      <c r="Y215" s="101"/>
      <c r="Z215" s="101"/>
    </row>
    <row r="216" ht="15.75" customHeight="1">
      <c r="A216" s="10"/>
      <c r="B216" s="92">
        <v>28006.0</v>
      </c>
      <c r="C216" s="93" t="s">
        <v>207</v>
      </c>
      <c r="D216" s="94">
        <v>7.40985280065E11</v>
      </c>
      <c r="E216" s="92">
        <v>100.0</v>
      </c>
      <c r="F216" s="92" t="s">
        <v>79</v>
      </c>
      <c r="G216" s="92">
        <v>12.0</v>
      </c>
      <c r="H216" s="92">
        <v>0.14</v>
      </c>
      <c r="I216" s="95">
        <v>7.13375</v>
      </c>
      <c r="J216" s="96"/>
      <c r="K216" s="97">
        <f t="shared" si="1"/>
        <v>0</v>
      </c>
      <c r="L216" s="10"/>
      <c r="M216" s="10"/>
      <c r="N216" s="90"/>
      <c r="O216" s="10"/>
      <c r="P216" s="38"/>
      <c r="Q216" s="38"/>
      <c r="R216" s="38"/>
      <c r="S216" s="38"/>
      <c r="T216" s="38"/>
      <c r="U216" s="38"/>
      <c r="V216" s="38"/>
      <c r="W216" s="38"/>
      <c r="X216" s="38"/>
      <c r="Y216" s="101"/>
      <c r="Z216" s="101"/>
    </row>
    <row r="217" ht="15.75" customHeight="1">
      <c r="A217" s="10"/>
      <c r="B217" s="92">
        <v>21840.0</v>
      </c>
      <c r="C217" s="93" t="s">
        <v>208</v>
      </c>
      <c r="D217" s="94">
        <v>7.40985218402E11</v>
      </c>
      <c r="E217" s="92">
        <v>60.0</v>
      </c>
      <c r="F217" s="92" t="s">
        <v>39</v>
      </c>
      <c r="G217" s="92">
        <v>24.0</v>
      </c>
      <c r="H217" s="92">
        <v>0.07</v>
      </c>
      <c r="I217" s="95">
        <v>7.13375</v>
      </c>
      <c r="J217" s="96"/>
      <c r="K217" s="97">
        <f t="shared" si="1"/>
        <v>0</v>
      </c>
      <c r="L217" s="10"/>
      <c r="M217" s="10"/>
      <c r="N217" s="90"/>
      <c r="O217" s="10"/>
      <c r="P217" s="38"/>
      <c r="Q217" s="38"/>
      <c r="R217" s="38"/>
      <c r="S217" s="38"/>
      <c r="T217" s="38"/>
      <c r="U217" s="38"/>
      <c r="V217" s="38"/>
      <c r="W217" s="38"/>
      <c r="X217" s="38"/>
      <c r="Y217" s="101"/>
      <c r="Z217" s="101"/>
    </row>
    <row r="218" ht="15.75" customHeight="1">
      <c r="A218" s="10"/>
      <c r="B218" s="92">
        <v>21249.0</v>
      </c>
      <c r="C218" s="93" t="s">
        <v>209</v>
      </c>
      <c r="D218" s="94">
        <v>7.40985212493E11</v>
      </c>
      <c r="E218" s="92">
        <v>60.0</v>
      </c>
      <c r="F218" s="92" t="s">
        <v>79</v>
      </c>
      <c r="G218" s="92">
        <v>24.0</v>
      </c>
      <c r="H218" s="92">
        <v>0.07</v>
      </c>
      <c r="I218" s="95">
        <v>7.13375</v>
      </c>
      <c r="J218" s="96"/>
      <c r="K218" s="97">
        <f t="shared" si="1"/>
        <v>0</v>
      </c>
      <c r="L218" s="10"/>
      <c r="M218" s="10"/>
      <c r="N218" s="90"/>
      <c r="O218" s="10"/>
      <c r="P218" s="38"/>
      <c r="Q218" s="38"/>
      <c r="R218" s="38"/>
      <c r="S218" s="38"/>
      <c r="T218" s="38"/>
      <c r="U218" s="38"/>
      <c r="V218" s="38"/>
      <c r="W218" s="38"/>
      <c r="X218" s="38"/>
      <c r="Y218" s="101"/>
      <c r="Z218" s="101"/>
    </row>
    <row r="219" ht="15.75" customHeight="1">
      <c r="A219" s="10"/>
      <c r="B219" s="92">
        <v>21687.0</v>
      </c>
      <c r="C219" s="93" t="s">
        <v>209</v>
      </c>
      <c r="D219" s="94">
        <v>7.40985216873E11</v>
      </c>
      <c r="E219" s="92">
        <v>200.0</v>
      </c>
      <c r="F219" s="92" t="s">
        <v>79</v>
      </c>
      <c r="G219" s="92">
        <v>12.0</v>
      </c>
      <c r="H219" s="92">
        <v>0.15</v>
      </c>
      <c r="I219" s="95">
        <v>14.316250000000002</v>
      </c>
      <c r="J219" s="96"/>
      <c r="K219" s="97">
        <f t="shared" si="1"/>
        <v>0</v>
      </c>
      <c r="L219" s="10"/>
      <c r="M219" s="10"/>
      <c r="N219" s="90"/>
      <c r="O219" s="10"/>
      <c r="P219" s="38"/>
      <c r="Q219" s="38"/>
      <c r="R219" s="38"/>
      <c r="S219" s="38"/>
      <c r="T219" s="38"/>
      <c r="U219" s="38"/>
      <c r="V219" s="38"/>
      <c r="W219" s="38"/>
      <c r="X219" s="38"/>
      <c r="Y219" s="101"/>
      <c r="Z219" s="101"/>
    </row>
    <row r="220" ht="15.75" customHeight="1">
      <c r="A220" s="10"/>
      <c r="B220" s="92">
        <v>21300.0</v>
      </c>
      <c r="C220" s="93" t="s">
        <v>210</v>
      </c>
      <c r="D220" s="94">
        <v>7.40985213001E11</v>
      </c>
      <c r="E220" s="92">
        <v>60.0</v>
      </c>
      <c r="F220" s="92" t="s">
        <v>79</v>
      </c>
      <c r="G220" s="92">
        <v>24.0</v>
      </c>
      <c r="H220" s="92">
        <v>0.07</v>
      </c>
      <c r="I220" s="95">
        <v>7.13375</v>
      </c>
      <c r="J220" s="96"/>
      <c r="K220" s="97">
        <f t="shared" si="1"/>
        <v>0</v>
      </c>
      <c r="L220" s="10"/>
      <c r="M220" s="10"/>
      <c r="N220" s="90"/>
      <c r="O220" s="10"/>
      <c r="P220" s="38"/>
      <c r="Q220" s="38"/>
      <c r="R220" s="38"/>
      <c r="S220" s="38"/>
      <c r="T220" s="38"/>
      <c r="U220" s="38"/>
      <c r="V220" s="38"/>
      <c r="W220" s="38"/>
      <c r="X220" s="38"/>
      <c r="Y220" s="101"/>
      <c r="Z220" s="101"/>
    </row>
    <row r="221" ht="15.75" customHeight="1">
      <c r="A221" s="10"/>
      <c r="B221" s="92">
        <v>21378.0</v>
      </c>
      <c r="C221" s="93" t="s">
        <v>211</v>
      </c>
      <c r="D221" s="94">
        <v>7.4098521378E11</v>
      </c>
      <c r="E221" s="92">
        <v>60.0</v>
      </c>
      <c r="F221" s="92" t="s">
        <v>79</v>
      </c>
      <c r="G221" s="92">
        <v>24.0</v>
      </c>
      <c r="H221" s="92">
        <v>0.07</v>
      </c>
      <c r="I221" s="95">
        <v>7.13375</v>
      </c>
      <c r="J221" s="96"/>
      <c r="K221" s="97">
        <f t="shared" si="1"/>
        <v>0</v>
      </c>
      <c r="L221" s="10"/>
      <c r="M221" s="10"/>
      <c r="N221" s="90"/>
      <c r="O221" s="10"/>
      <c r="P221" s="38"/>
      <c r="Q221" s="38"/>
      <c r="R221" s="38"/>
      <c r="S221" s="38"/>
      <c r="T221" s="38"/>
      <c r="U221" s="38"/>
      <c r="V221" s="38"/>
      <c r="W221" s="38"/>
      <c r="X221" s="38"/>
      <c r="Y221" s="101"/>
      <c r="Z221" s="101"/>
    </row>
    <row r="222" ht="15.75" customHeight="1">
      <c r="A222" s="10"/>
      <c r="B222" s="92">
        <v>21781.0</v>
      </c>
      <c r="C222" s="93" t="s">
        <v>212</v>
      </c>
      <c r="D222" s="94">
        <v>7.40985217818E11</v>
      </c>
      <c r="E222" s="92">
        <v>60.0</v>
      </c>
      <c r="F222" s="92" t="s">
        <v>79</v>
      </c>
      <c r="G222" s="92">
        <v>24.0</v>
      </c>
      <c r="H222" s="92">
        <v>0.07</v>
      </c>
      <c r="I222" s="95">
        <v>7.13375</v>
      </c>
      <c r="J222" s="96"/>
      <c r="K222" s="97">
        <f t="shared" si="1"/>
        <v>0</v>
      </c>
      <c r="L222" s="10"/>
      <c r="M222" s="10"/>
      <c r="N222" s="90"/>
      <c r="O222" s="10"/>
      <c r="P222" s="38"/>
      <c r="Q222" s="38"/>
      <c r="R222" s="38"/>
      <c r="S222" s="38"/>
      <c r="T222" s="38"/>
      <c r="U222" s="38"/>
      <c r="V222" s="38"/>
      <c r="W222" s="38"/>
      <c r="X222" s="38"/>
      <c r="Y222" s="101"/>
      <c r="Z222" s="101"/>
    </row>
    <row r="223" ht="15.75" customHeight="1">
      <c r="A223" s="10"/>
      <c r="B223" s="92">
        <v>22024.0</v>
      </c>
      <c r="C223" s="93" t="s">
        <v>213</v>
      </c>
      <c r="D223" s="94">
        <v>7.40985220245E11</v>
      </c>
      <c r="E223" s="92">
        <v>60.0</v>
      </c>
      <c r="F223" s="92" t="s">
        <v>79</v>
      </c>
      <c r="G223" s="92">
        <v>24.0</v>
      </c>
      <c r="H223" s="92">
        <v>0.08</v>
      </c>
      <c r="I223" s="95">
        <v>10.725</v>
      </c>
      <c r="J223" s="96"/>
      <c r="K223" s="97">
        <f t="shared" si="1"/>
        <v>0</v>
      </c>
      <c r="L223" s="10"/>
      <c r="M223" s="10"/>
      <c r="N223" s="90"/>
      <c r="O223" s="10"/>
      <c r="P223" s="38"/>
      <c r="Q223" s="38"/>
      <c r="R223" s="38"/>
      <c r="S223" s="38"/>
      <c r="T223" s="38"/>
      <c r="U223" s="38"/>
      <c r="V223" s="38"/>
      <c r="W223" s="38"/>
      <c r="X223" s="38"/>
      <c r="Y223" s="101"/>
      <c r="Z223" s="101"/>
    </row>
    <row r="224" ht="15.75" customHeight="1">
      <c r="A224" s="10"/>
      <c r="B224" s="92">
        <v>21338.0</v>
      </c>
      <c r="C224" s="93" t="s">
        <v>214</v>
      </c>
      <c r="D224" s="94">
        <v>7.40985213384E11</v>
      </c>
      <c r="E224" s="92">
        <v>60.0</v>
      </c>
      <c r="F224" s="92" t="s">
        <v>79</v>
      </c>
      <c r="G224" s="92">
        <v>24.0</v>
      </c>
      <c r="H224" s="92">
        <v>0.07</v>
      </c>
      <c r="I224" s="95">
        <v>7.13375</v>
      </c>
      <c r="J224" s="96"/>
      <c r="K224" s="97">
        <f t="shared" si="1"/>
        <v>0</v>
      </c>
      <c r="L224" s="10"/>
      <c r="M224" s="10"/>
      <c r="N224" s="90"/>
      <c r="O224" s="10"/>
      <c r="P224" s="38"/>
      <c r="Q224" s="38"/>
      <c r="R224" s="38"/>
      <c r="S224" s="38"/>
      <c r="T224" s="38"/>
      <c r="U224" s="38"/>
      <c r="V224" s="38"/>
      <c r="W224" s="38"/>
      <c r="X224" s="38"/>
      <c r="Y224" s="101"/>
      <c r="Z224" s="101"/>
    </row>
    <row r="225" ht="15.75" customHeight="1">
      <c r="A225" s="10"/>
      <c r="B225" s="92">
        <v>22907.0</v>
      </c>
      <c r="C225" s="93" t="s">
        <v>214</v>
      </c>
      <c r="D225" s="94">
        <v>7.40985229071E11</v>
      </c>
      <c r="E225" s="92">
        <v>200.0</v>
      </c>
      <c r="F225" s="92" t="s">
        <v>79</v>
      </c>
      <c r="G225" s="92">
        <v>12.0</v>
      </c>
      <c r="H225" s="92">
        <v>0.16</v>
      </c>
      <c r="I225" s="95">
        <v>14.316250000000002</v>
      </c>
      <c r="J225" s="96"/>
      <c r="K225" s="97">
        <f t="shared" si="1"/>
        <v>0</v>
      </c>
      <c r="L225" s="10"/>
      <c r="M225" s="10"/>
      <c r="N225" s="90"/>
      <c r="O225" s="10"/>
      <c r="P225" s="38"/>
      <c r="Q225" s="38"/>
      <c r="R225" s="38"/>
      <c r="S225" s="38"/>
      <c r="T225" s="38"/>
      <c r="U225" s="38"/>
      <c r="V225" s="38"/>
      <c r="W225" s="38"/>
      <c r="X225" s="38"/>
      <c r="Y225" s="101"/>
      <c r="Z225" s="101"/>
    </row>
    <row r="226" ht="15.75" customHeight="1">
      <c r="A226" s="10"/>
      <c r="B226" s="92">
        <v>21228.0</v>
      </c>
      <c r="C226" s="93" t="s">
        <v>215</v>
      </c>
      <c r="D226" s="94">
        <v>7.40985212288E11</v>
      </c>
      <c r="E226" s="92">
        <v>60.0</v>
      </c>
      <c r="F226" s="92" t="s">
        <v>79</v>
      </c>
      <c r="G226" s="92">
        <v>24.0</v>
      </c>
      <c r="H226" s="92">
        <v>0.07</v>
      </c>
      <c r="I226" s="95">
        <v>7.13375</v>
      </c>
      <c r="J226" s="96"/>
      <c r="K226" s="97">
        <f t="shared" si="1"/>
        <v>0</v>
      </c>
      <c r="L226" s="10"/>
      <c r="M226" s="10"/>
      <c r="N226" s="90"/>
      <c r="O226" s="10"/>
      <c r="P226" s="38"/>
      <c r="Q226" s="38"/>
      <c r="R226" s="38"/>
      <c r="S226" s="38"/>
      <c r="T226" s="38"/>
      <c r="U226" s="38"/>
      <c r="V226" s="38"/>
      <c r="W226" s="38"/>
      <c r="X226" s="38"/>
      <c r="Y226" s="101"/>
      <c r="Z226" s="101"/>
    </row>
    <row r="227" ht="15.75" customHeight="1">
      <c r="A227" s="10"/>
      <c r="B227" s="92">
        <v>21689.0</v>
      </c>
      <c r="C227" s="93" t="s">
        <v>215</v>
      </c>
      <c r="D227" s="94">
        <v>7.40985216897E11</v>
      </c>
      <c r="E227" s="92">
        <v>200.0</v>
      </c>
      <c r="F227" s="92" t="s">
        <v>79</v>
      </c>
      <c r="G227" s="92">
        <v>12.0</v>
      </c>
      <c r="H227" s="92">
        <v>0.16</v>
      </c>
      <c r="I227" s="95">
        <v>14.316250000000002</v>
      </c>
      <c r="J227" s="96"/>
      <c r="K227" s="97">
        <f t="shared" si="1"/>
        <v>0</v>
      </c>
      <c r="L227" s="10"/>
      <c r="M227" s="10"/>
      <c r="N227" s="90"/>
      <c r="O227" s="10"/>
      <c r="P227" s="38"/>
      <c r="Q227" s="38"/>
      <c r="R227" s="38"/>
      <c r="S227" s="38"/>
      <c r="T227" s="38"/>
      <c r="U227" s="38"/>
      <c r="V227" s="38"/>
      <c r="W227" s="38"/>
      <c r="X227" s="38"/>
      <c r="Y227" s="101"/>
      <c r="Z227" s="101"/>
    </row>
    <row r="228" ht="15.75" customHeight="1">
      <c r="A228" s="10"/>
      <c r="B228" s="92">
        <v>22306.0</v>
      </c>
      <c r="C228" s="93" t="s">
        <v>216</v>
      </c>
      <c r="D228" s="94">
        <v>7.40985223062E11</v>
      </c>
      <c r="E228" s="92">
        <v>60.0</v>
      </c>
      <c r="F228" s="92" t="s">
        <v>79</v>
      </c>
      <c r="G228" s="92">
        <v>24.0</v>
      </c>
      <c r="H228" s="92">
        <v>0.07</v>
      </c>
      <c r="I228" s="95">
        <v>7.13375</v>
      </c>
      <c r="J228" s="96"/>
      <c r="K228" s="97">
        <f t="shared" si="1"/>
        <v>0</v>
      </c>
      <c r="L228" s="10"/>
      <c r="M228" s="10"/>
      <c r="N228" s="90"/>
      <c r="O228" s="10"/>
      <c r="P228" s="38"/>
      <c r="Q228" s="38"/>
      <c r="R228" s="38"/>
      <c r="S228" s="38"/>
      <c r="T228" s="38"/>
      <c r="U228" s="38"/>
      <c r="V228" s="38"/>
      <c r="W228" s="38"/>
      <c r="X228" s="38"/>
      <c r="Y228" s="101"/>
      <c r="Z228" s="101"/>
    </row>
    <row r="229" ht="15.75" customHeight="1">
      <c r="A229" s="10"/>
      <c r="B229" s="92">
        <v>27844.0</v>
      </c>
      <c r="C229" s="93" t="s">
        <v>217</v>
      </c>
      <c r="D229" s="94">
        <v>7.40985278444E11</v>
      </c>
      <c r="E229" s="92">
        <v>60.0</v>
      </c>
      <c r="F229" s="92" t="s">
        <v>79</v>
      </c>
      <c r="G229" s="92">
        <v>24.0</v>
      </c>
      <c r="H229" s="92">
        <v>0.07</v>
      </c>
      <c r="I229" s="95">
        <v>7.13375</v>
      </c>
      <c r="J229" s="96"/>
      <c r="K229" s="97">
        <f t="shared" si="1"/>
        <v>0</v>
      </c>
      <c r="L229" s="10"/>
      <c r="M229" s="10"/>
      <c r="N229" s="90"/>
      <c r="O229" s="10"/>
      <c r="P229" s="38"/>
      <c r="Q229" s="38"/>
      <c r="R229" s="38"/>
      <c r="S229" s="38"/>
      <c r="T229" s="38"/>
      <c r="U229" s="38"/>
      <c r="V229" s="38"/>
      <c r="W229" s="38"/>
      <c r="X229" s="38"/>
      <c r="Y229" s="101"/>
      <c r="Z229" s="101"/>
    </row>
    <row r="230" ht="15.75" customHeight="1">
      <c r="A230" s="10"/>
      <c r="B230" s="92">
        <v>27990.0</v>
      </c>
      <c r="C230" s="93" t="s">
        <v>218</v>
      </c>
      <c r="D230" s="94">
        <v>7.40985279908E11</v>
      </c>
      <c r="E230" s="92">
        <v>60.0</v>
      </c>
      <c r="F230" s="92" t="s">
        <v>79</v>
      </c>
      <c r="G230" s="92">
        <v>24.0</v>
      </c>
      <c r="H230" s="92">
        <v>0.07</v>
      </c>
      <c r="I230" s="95">
        <v>8.9375</v>
      </c>
      <c r="J230" s="96"/>
      <c r="K230" s="97">
        <f t="shared" si="1"/>
        <v>0</v>
      </c>
      <c r="L230" s="10"/>
      <c r="M230" s="10"/>
      <c r="N230" s="90"/>
      <c r="O230" s="10"/>
      <c r="P230" s="38"/>
      <c r="Q230" s="38"/>
      <c r="R230" s="38"/>
      <c r="S230" s="38"/>
      <c r="T230" s="38"/>
      <c r="U230" s="38"/>
      <c r="V230" s="38"/>
      <c r="W230" s="38"/>
      <c r="X230" s="38"/>
      <c r="Y230" s="101"/>
      <c r="Z230" s="101"/>
    </row>
    <row r="231" ht="15.75" customHeight="1">
      <c r="A231" s="10"/>
      <c r="B231" s="92">
        <v>22352.0</v>
      </c>
      <c r="C231" s="93" t="s">
        <v>219</v>
      </c>
      <c r="D231" s="94">
        <v>7.40985223529E11</v>
      </c>
      <c r="E231" s="92">
        <v>24.0</v>
      </c>
      <c r="F231" s="92" t="s">
        <v>220</v>
      </c>
      <c r="G231" s="92">
        <v>12.0</v>
      </c>
      <c r="H231" s="92">
        <v>0.09</v>
      </c>
      <c r="I231" s="95">
        <v>4.01375</v>
      </c>
      <c r="J231" s="96"/>
      <c r="K231" s="97">
        <f t="shared" si="1"/>
        <v>0</v>
      </c>
      <c r="L231" s="10"/>
      <c r="M231" s="10"/>
      <c r="N231" s="90"/>
      <c r="O231" s="10"/>
      <c r="P231" s="38"/>
      <c r="Q231" s="38"/>
      <c r="R231" s="38"/>
      <c r="S231" s="38"/>
      <c r="T231" s="38"/>
      <c r="U231" s="38"/>
      <c r="V231" s="38"/>
      <c r="W231" s="38"/>
      <c r="X231" s="38"/>
      <c r="Y231" s="101"/>
      <c r="Z231" s="101"/>
    </row>
    <row r="232" ht="15.75" customHeight="1">
      <c r="A232" s="10"/>
      <c r="B232" s="92">
        <v>22790.0</v>
      </c>
      <c r="C232" s="93" t="s">
        <v>221</v>
      </c>
      <c r="D232" s="94">
        <v>7.40985227909E11</v>
      </c>
      <c r="E232" s="92">
        <v>24.0</v>
      </c>
      <c r="F232" s="92" t="s">
        <v>220</v>
      </c>
      <c r="G232" s="92">
        <v>12.0</v>
      </c>
      <c r="H232" s="92">
        <v>0.09</v>
      </c>
      <c r="I232" s="95">
        <v>4.01375</v>
      </c>
      <c r="J232" s="96"/>
      <c r="K232" s="97">
        <f t="shared" si="1"/>
        <v>0</v>
      </c>
      <c r="L232" s="10"/>
      <c r="M232" s="10"/>
      <c r="N232" s="90"/>
      <c r="O232" s="10"/>
      <c r="P232" s="38"/>
      <c r="Q232" s="38"/>
      <c r="R232" s="38"/>
      <c r="S232" s="38"/>
      <c r="T232" s="38"/>
      <c r="U232" s="38"/>
      <c r="V232" s="38"/>
      <c r="W232" s="38"/>
      <c r="X232" s="38"/>
      <c r="Y232" s="101"/>
      <c r="Z232" s="101"/>
    </row>
    <row r="233" ht="15.75" customHeight="1">
      <c r="A233" s="10"/>
      <c r="B233" s="92">
        <v>22361.0</v>
      </c>
      <c r="C233" s="93" t="s">
        <v>222</v>
      </c>
      <c r="D233" s="94">
        <v>7.40985223611E11</v>
      </c>
      <c r="E233" s="92">
        <v>24.0</v>
      </c>
      <c r="F233" s="92" t="s">
        <v>220</v>
      </c>
      <c r="G233" s="92">
        <v>12.0</v>
      </c>
      <c r="H233" s="92">
        <v>0.09</v>
      </c>
      <c r="I233" s="95">
        <v>4.01375</v>
      </c>
      <c r="J233" s="96"/>
      <c r="K233" s="97">
        <f t="shared" si="1"/>
        <v>0</v>
      </c>
      <c r="L233" s="10"/>
      <c r="M233" s="10"/>
      <c r="N233" s="90"/>
      <c r="O233" s="10"/>
      <c r="P233" s="38"/>
      <c r="Q233" s="38"/>
      <c r="R233" s="38"/>
      <c r="S233" s="38"/>
      <c r="T233" s="38"/>
      <c r="U233" s="38"/>
      <c r="V233" s="38"/>
      <c r="W233" s="38"/>
      <c r="X233" s="38"/>
      <c r="Y233" s="101"/>
      <c r="Z233" s="101"/>
    </row>
    <row r="234" ht="15.75" customHeight="1">
      <c r="A234" s="10"/>
      <c r="B234" s="92">
        <v>22791.0</v>
      </c>
      <c r="C234" s="93" t="s">
        <v>223</v>
      </c>
      <c r="D234" s="94">
        <v>7.40985227916E11</v>
      </c>
      <c r="E234" s="92">
        <v>24.0</v>
      </c>
      <c r="F234" s="92" t="s">
        <v>220</v>
      </c>
      <c r="G234" s="92">
        <v>12.0</v>
      </c>
      <c r="H234" s="92">
        <v>0.09</v>
      </c>
      <c r="I234" s="95">
        <v>4.01375</v>
      </c>
      <c r="J234" s="96"/>
      <c r="K234" s="97">
        <f t="shared" si="1"/>
        <v>0</v>
      </c>
      <c r="L234" s="10"/>
      <c r="M234" s="10"/>
      <c r="N234" s="90"/>
      <c r="O234" s="10"/>
      <c r="P234" s="38"/>
      <c r="Q234" s="38"/>
      <c r="R234" s="38"/>
      <c r="S234" s="38"/>
      <c r="T234" s="38"/>
      <c r="U234" s="38"/>
      <c r="V234" s="38"/>
      <c r="W234" s="38"/>
      <c r="X234" s="38"/>
      <c r="Y234" s="101"/>
      <c r="Z234" s="101"/>
    </row>
    <row r="235" ht="15.75" customHeight="1">
      <c r="A235" s="10"/>
      <c r="B235" s="92">
        <v>22399.0</v>
      </c>
      <c r="C235" s="93" t="s">
        <v>224</v>
      </c>
      <c r="D235" s="94">
        <v>7.40985223994E11</v>
      </c>
      <c r="E235" s="92">
        <v>24.0</v>
      </c>
      <c r="F235" s="92" t="s">
        <v>220</v>
      </c>
      <c r="G235" s="92">
        <v>12.0</v>
      </c>
      <c r="H235" s="92">
        <v>0.09</v>
      </c>
      <c r="I235" s="95">
        <v>4.01375</v>
      </c>
      <c r="J235" s="96"/>
      <c r="K235" s="97">
        <f t="shared" si="1"/>
        <v>0</v>
      </c>
      <c r="L235" s="10"/>
      <c r="M235" s="10"/>
      <c r="N235" s="90"/>
      <c r="O235" s="10"/>
      <c r="P235" s="38"/>
      <c r="Q235" s="38"/>
      <c r="R235" s="38"/>
      <c r="S235" s="38"/>
      <c r="T235" s="38"/>
      <c r="U235" s="38"/>
      <c r="V235" s="38"/>
      <c r="W235" s="38"/>
      <c r="X235" s="38"/>
      <c r="Y235" s="101"/>
      <c r="Z235" s="101"/>
    </row>
    <row r="236" ht="15.75" customHeight="1">
      <c r="A236" s="10"/>
      <c r="B236" s="92">
        <v>22405.0</v>
      </c>
      <c r="C236" s="93" t="s">
        <v>225</v>
      </c>
      <c r="D236" s="94">
        <v>7.40985224052E11</v>
      </c>
      <c r="E236" s="92">
        <v>24.0</v>
      </c>
      <c r="F236" s="92" t="s">
        <v>220</v>
      </c>
      <c r="G236" s="92">
        <v>12.0</v>
      </c>
      <c r="H236" s="92">
        <v>0.09</v>
      </c>
      <c r="I236" s="95">
        <v>4.01375</v>
      </c>
      <c r="J236" s="96"/>
      <c r="K236" s="97">
        <f t="shared" si="1"/>
        <v>0</v>
      </c>
      <c r="L236" s="10"/>
      <c r="M236" s="10"/>
      <c r="N236" s="90"/>
      <c r="O236" s="10"/>
      <c r="P236" s="38"/>
      <c r="Q236" s="38"/>
      <c r="R236" s="38"/>
      <c r="S236" s="38"/>
      <c r="T236" s="38"/>
      <c r="U236" s="38"/>
      <c r="V236" s="38"/>
      <c r="W236" s="38"/>
      <c r="X236" s="38"/>
      <c r="Y236" s="101"/>
      <c r="Z236" s="101"/>
    </row>
    <row r="237" ht="15.75" customHeight="1">
      <c r="A237" s="10"/>
      <c r="B237" s="92">
        <v>22692.0</v>
      </c>
      <c r="C237" s="93" t="s">
        <v>226</v>
      </c>
      <c r="D237" s="94">
        <v>7.40985226926E11</v>
      </c>
      <c r="E237" s="92">
        <v>24.0</v>
      </c>
      <c r="F237" s="92" t="s">
        <v>220</v>
      </c>
      <c r="G237" s="92">
        <v>12.0</v>
      </c>
      <c r="H237" s="92">
        <v>0.09</v>
      </c>
      <c r="I237" s="95">
        <v>4.01375</v>
      </c>
      <c r="J237" s="96"/>
      <c r="K237" s="97">
        <f t="shared" si="1"/>
        <v>0</v>
      </c>
      <c r="L237" s="10"/>
      <c r="M237" s="10"/>
      <c r="N237" s="90"/>
      <c r="O237" s="10"/>
      <c r="P237" s="38"/>
      <c r="Q237" s="38"/>
      <c r="R237" s="38"/>
      <c r="S237" s="38"/>
      <c r="T237" s="38"/>
      <c r="U237" s="38"/>
      <c r="V237" s="38"/>
      <c r="W237" s="38"/>
      <c r="X237" s="38"/>
      <c r="Y237" s="101"/>
      <c r="Z237" s="101"/>
    </row>
    <row r="238" ht="15.75" customHeight="1">
      <c r="A238" s="10"/>
      <c r="B238" s="92">
        <v>22691.0</v>
      </c>
      <c r="C238" s="93" t="s">
        <v>227</v>
      </c>
      <c r="D238" s="94">
        <v>7.40985226919E11</v>
      </c>
      <c r="E238" s="92">
        <v>24.0</v>
      </c>
      <c r="F238" s="92" t="s">
        <v>220</v>
      </c>
      <c r="G238" s="92">
        <v>12.0</v>
      </c>
      <c r="H238" s="92">
        <v>0.09</v>
      </c>
      <c r="I238" s="95">
        <v>4.01375</v>
      </c>
      <c r="J238" s="96"/>
      <c r="K238" s="97">
        <f t="shared" si="1"/>
        <v>0</v>
      </c>
      <c r="L238" s="10"/>
      <c r="M238" s="10"/>
      <c r="N238" s="90"/>
      <c r="O238" s="10"/>
      <c r="P238" s="38"/>
      <c r="Q238" s="38"/>
      <c r="R238" s="38"/>
      <c r="S238" s="38"/>
      <c r="T238" s="38"/>
      <c r="U238" s="38"/>
      <c r="V238" s="38"/>
      <c r="W238" s="38"/>
      <c r="X238" s="38"/>
      <c r="Y238" s="101"/>
      <c r="Z238" s="101"/>
    </row>
    <row r="239" ht="15.75" customHeight="1">
      <c r="A239" s="10"/>
      <c r="B239" s="92">
        <v>22270.0</v>
      </c>
      <c r="C239" s="93" t="s">
        <v>228</v>
      </c>
      <c r="D239" s="94">
        <v>7.40985222706E11</v>
      </c>
      <c r="E239" s="92">
        <v>90.0</v>
      </c>
      <c r="F239" s="92" t="s">
        <v>79</v>
      </c>
      <c r="G239" s="92">
        <v>24.0</v>
      </c>
      <c r="H239" s="92">
        <v>0.1</v>
      </c>
      <c r="I239" s="95">
        <v>9.75</v>
      </c>
      <c r="J239" s="96"/>
      <c r="K239" s="97">
        <f t="shared" si="1"/>
        <v>0</v>
      </c>
      <c r="L239" s="10"/>
      <c r="M239" s="10"/>
      <c r="N239" s="90"/>
      <c r="O239" s="10"/>
      <c r="P239" s="38"/>
      <c r="Q239" s="38"/>
      <c r="R239" s="38"/>
      <c r="S239" s="38"/>
      <c r="T239" s="38"/>
      <c r="U239" s="38"/>
      <c r="V239" s="38"/>
      <c r="W239" s="38"/>
      <c r="X239" s="38"/>
      <c r="Y239" s="101"/>
      <c r="Z239" s="101"/>
    </row>
    <row r="240" ht="15.75" customHeight="1">
      <c r="A240" s="10"/>
      <c r="B240" s="92">
        <v>22271.0</v>
      </c>
      <c r="C240" s="93" t="s">
        <v>229</v>
      </c>
      <c r="D240" s="94">
        <v>7.40985222713E11</v>
      </c>
      <c r="E240" s="92">
        <v>120.0</v>
      </c>
      <c r="F240" s="92" t="s">
        <v>39</v>
      </c>
      <c r="G240" s="92">
        <v>24.0</v>
      </c>
      <c r="H240" s="92">
        <v>0.07</v>
      </c>
      <c r="I240" s="95">
        <v>10.725</v>
      </c>
      <c r="J240" s="96"/>
      <c r="K240" s="97">
        <f t="shared" si="1"/>
        <v>0</v>
      </c>
      <c r="L240" s="10"/>
      <c r="M240" s="10"/>
      <c r="N240" s="90"/>
      <c r="O240" s="10"/>
      <c r="P240" s="38"/>
      <c r="Q240" s="38"/>
      <c r="R240" s="38"/>
      <c r="S240" s="38"/>
      <c r="T240" s="38"/>
      <c r="U240" s="38"/>
      <c r="V240" s="38"/>
      <c r="W240" s="38"/>
      <c r="X240" s="38"/>
      <c r="Y240" s="101"/>
      <c r="Z240" s="101"/>
    </row>
    <row r="241" ht="15.75" customHeight="1">
      <c r="A241" s="10"/>
      <c r="B241" s="92">
        <v>22272.0</v>
      </c>
      <c r="C241" s="93" t="s">
        <v>230</v>
      </c>
      <c r="D241" s="94">
        <v>7.4098522272E11</v>
      </c>
      <c r="E241" s="92">
        <v>60.0</v>
      </c>
      <c r="F241" s="92" t="s">
        <v>79</v>
      </c>
      <c r="G241" s="92">
        <v>24.0</v>
      </c>
      <c r="H241" s="92">
        <v>0.08</v>
      </c>
      <c r="I241" s="95">
        <v>24.375</v>
      </c>
      <c r="J241" s="96"/>
      <c r="K241" s="97">
        <f t="shared" si="1"/>
        <v>0</v>
      </c>
      <c r="L241" s="10"/>
      <c r="M241" s="10"/>
      <c r="N241" s="90"/>
      <c r="O241" s="10"/>
      <c r="P241" s="38"/>
      <c r="Q241" s="38"/>
      <c r="R241" s="38"/>
      <c r="S241" s="38"/>
      <c r="T241" s="38"/>
      <c r="U241" s="38"/>
      <c r="V241" s="38"/>
      <c r="W241" s="38"/>
      <c r="X241" s="38"/>
      <c r="Y241" s="101"/>
      <c r="Z241" s="101"/>
    </row>
    <row r="242" ht="15.75" customHeight="1">
      <c r="A242" s="10"/>
      <c r="B242" s="92">
        <v>22276.0</v>
      </c>
      <c r="C242" s="93" t="s">
        <v>231</v>
      </c>
      <c r="D242" s="94">
        <v>7.40985222768E11</v>
      </c>
      <c r="E242" s="92">
        <v>60.0</v>
      </c>
      <c r="F242" s="92" t="s">
        <v>145</v>
      </c>
      <c r="G242" s="92">
        <v>12.0</v>
      </c>
      <c r="H242" s="92">
        <v>0.39</v>
      </c>
      <c r="I242" s="95">
        <v>19.5</v>
      </c>
      <c r="J242" s="96"/>
      <c r="K242" s="97">
        <f t="shared" si="1"/>
        <v>0</v>
      </c>
      <c r="L242" s="10"/>
      <c r="M242" s="10"/>
      <c r="N242" s="90"/>
      <c r="O242" s="10"/>
      <c r="P242" s="38"/>
      <c r="Q242" s="38"/>
      <c r="R242" s="38"/>
      <c r="S242" s="38"/>
      <c r="T242" s="38"/>
      <c r="U242" s="38"/>
      <c r="V242" s="38"/>
      <c r="W242" s="38"/>
      <c r="X242" s="38"/>
      <c r="Y242" s="101"/>
      <c r="Z242" s="101"/>
    </row>
    <row r="243" ht="15.75" customHeight="1">
      <c r="A243" s="10"/>
      <c r="B243" s="92">
        <v>28069.0</v>
      </c>
      <c r="C243" s="93" t="s">
        <v>232</v>
      </c>
      <c r="D243" s="94">
        <v>7.4098528069E11</v>
      </c>
      <c r="E243" s="92">
        <v>60.0</v>
      </c>
      <c r="F243" s="92" t="s">
        <v>79</v>
      </c>
      <c r="G243" s="92">
        <v>24.0</v>
      </c>
      <c r="H243" s="92">
        <v>0.08</v>
      </c>
      <c r="I243" s="95">
        <v>24.375</v>
      </c>
      <c r="J243" s="96"/>
      <c r="K243" s="97">
        <f t="shared" si="1"/>
        <v>0</v>
      </c>
      <c r="L243" s="10"/>
      <c r="M243" s="10"/>
      <c r="N243" s="90"/>
      <c r="O243" s="10"/>
      <c r="P243" s="38"/>
      <c r="Q243" s="38"/>
      <c r="R243" s="38"/>
      <c r="S243" s="38"/>
      <c r="T243" s="38"/>
      <c r="U243" s="38"/>
      <c r="V243" s="38"/>
      <c r="W243" s="38"/>
      <c r="X243" s="38"/>
      <c r="Y243" s="101"/>
      <c r="Z243" s="101"/>
    </row>
    <row r="244" ht="15.75" customHeight="1">
      <c r="A244" s="10"/>
      <c r="B244" s="92">
        <v>28070.0</v>
      </c>
      <c r="C244" s="93" t="s">
        <v>233</v>
      </c>
      <c r="D244" s="94">
        <v>7.40985280706E11</v>
      </c>
      <c r="E244" s="92">
        <v>120.0</v>
      </c>
      <c r="F244" s="92" t="s">
        <v>79</v>
      </c>
      <c r="G244" s="92">
        <v>12.0</v>
      </c>
      <c r="H244" s="92">
        <v>0.14</v>
      </c>
      <c r="I244" s="95">
        <v>39.0</v>
      </c>
      <c r="J244" s="96"/>
      <c r="K244" s="97">
        <f t="shared" si="1"/>
        <v>0</v>
      </c>
      <c r="L244" s="10"/>
      <c r="M244" s="10"/>
      <c r="N244" s="90"/>
      <c r="O244" s="10"/>
      <c r="P244" s="38"/>
      <c r="Q244" s="38"/>
      <c r="R244" s="38"/>
      <c r="S244" s="38"/>
      <c r="T244" s="38"/>
      <c r="U244" s="38"/>
      <c r="V244" s="38"/>
      <c r="W244" s="38"/>
      <c r="X244" s="38"/>
      <c r="Y244" s="101"/>
      <c r="Z244" s="101"/>
    </row>
    <row r="245" ht="15.75" customHeight="1">
      <c r="A245" s="10"/>
      <c r="B245" s="92">
        <v>22275.0</v>
      </c>
      <c r="C245" s="93" t="s">
        <v>234</v>
      </c>
      <c r="D245" s="94">
        <v>7.40985222751E11</v>
      </c>
      <c r="E245" s="92">
        <v>60.0</v>
      </c>
      <c r="F245" s="92" t="s">
        <v>145</v>
      </c>
      <c r="G245" s="92">
        <v>12.0</v>
      </c>
      <c r="H245" s="92">
        <v>0.0</v>
      </c>
      <c r="I245" s="95">
        <v>11.700000000000003</v>
      </c>
      <c r="J245" s="96"/>
      <c r="K245" s="97">
        <f t="shared" si="1"/>
        <v>0</v>
      </c>
      <c r="L245" s="10"/>
      <c r="M245" s="10"/>
      <c r="N245" s="90"/>
      <c r="O245" s="10"/>
      <c r="P245" s="38"/>
      <c r="Q245" s="38"/>
      <c r="R245" s="38"/>
      <c r="S245" s="38"/>
      <c r="T245" s="38"/>
      <c r="U245" s="38"/>
      <c r="V245" s="38"/>
      <c r="W245" s="38"/>
      <c r="X245" s="38"/>
      <c r="Y245" s="101"/>
      <c r="Z245" s="101"/>
    </row>
    <row r="246" ht="15.75" customHeight="1">
      <c r="A246" s="10"/>
      <c r="B246" s="92">
        <v>22274.0</v>
      </c>
      <c r="C246" s="93" t="s">
        <v>235</v>
      </c>
      <c r="D246" s="94">
        <v>7.40985222744E11</v>
      </c>
      <c r="E246" s="92">
        <v>60.0</v>
      </c>
      <c r="F246" s="92" t="s">
        <v>145</v>
      </c>
      <c r="G246" s="92">
        <v>12.0</v>
      </c>
      <c r="H246" s="92">
        <v>0.0</v>
      </c>
      <c r="I246" s="95">
        <v>11.700000000000003</v>
      </c>
      <c r="J246" s="96"/>
      <c r="K246" s="97">
        <f t="shared" si="1"/>
        <v>0</v>
      </c>
      <c r="L246" s="10"/>
      <c r="M246" s="10"/>
      <c r="N246" s="90"/>
      <c r="O246" s="10"/>
      <c r="P246" s="38"/>
      <c r="Q246" s="38"/>
      <c r="R246" s="38"/>
      <c r="S246" s="38"/>
      <c r="T246" s="38"/>
      <c r="U246" s="38"/>
      <c r="V246" s="38"/>
      <c r="W246" s="38"/>
      <c r="X246" s="38"/>
      <c r="Y246" s="101"/>
      <c r="Z246" s="101"/>
    </row>
    <row r="247" ht="15.75" customHeight="1">
      <c r="A247" s="10"/>
      <c r="B247" s="92">
        <v>22288.0</v>
      </c>
      <c r="C247" s="93" t="s">
        <v>236</v>
      </c>
      <c r="D247" s="94">
        <v>7.40985222881E11</v>
      </c>
      <c r="E247" s="92">
        <v>120.0</v>
      </c>
      <c r="F247" s="92" t="s">
        <v>39</v>
      </c>
      <c r="G247" s="92">
        <v>12.0</v>
      </c>
      <c r="H247" s="92">
        <v>0.0</v>
      </c>
      <c r="I247" s="95">
        <v>19.5</v>
      </c>
      <c r="J247" s="96"/>
      <c r="K247" s="97">
        <f t="shared" si="1"/>
        <v>0</v>
      </c>
      <c r="L247" s="10"/>
      <c r="M247" s="10"/>
      <c r="N247" s="90"/>
      <c r="O247" s="10"/>
      <c r="P247" s="38"/>
      <c r="Q247" s="38"/>
      <c r="R247" s="38"/>
      <c r="S247" s="38"/>
      <c r="T247" s="38"/>
      <c r="U247" s="38"/>
      <c r="V247" s="38"/>
      <c r="W247" s="38"/>
      <c r="X247" s="38"/>
      <c r="Y247" s="101"/>
      <c r="Z247" s="101"/>
    </row>
    <row r="248" ht="15.75" customHeight="1">
      <c r="A248" s="10"/>
      <c r="B248" s="92">
        <v>22289.0</v>
      </c>
      <c r="C248" s="93" t="s">
        <v>237</v>
      </c>
      <c r="D248" s="94">
        <v>7.40985222898E11</v>
      </c>
      <c r="E248" s="92">
        <v>120.0</v>
      </c>
      <c r="F248" s="92" t="s">
        <v>39</v>
      </c>
      <c r="G248" s="92">
        <v>12.0</v>
      </c>
      <c r="H248" s="92">
        <v>0.0</v>
      </c>
      <c r="I248" s="95">
        <v>19.5</v>
      </c>
      <c r="J248" s="96"/>
      <c r="K248" s="97">
        <f t="shared" si="1"/>
        <v>0</v>
      </c>
      <c r="L248" s="10"/>
      <c r="M248" s="10"/>
      <c r="N248" s="90"/>
      <c r="O248" s="10"/>
      <c r="P248" s="38"/>
      <c r="Q248" s="38"/>
      <c r="R248" s="38"/>
      <c r="S248" s="38"/>
      <c r="T248" s="38"/>
      <c r="U248" s="38"/>
      <c r="V248" s="38"/>
      <c r="W248" s="38"/>
      <c r="X248" s="38"/>
      <c r="Y248" s="101"/>
      <c r="Z248" s="101"/>
    </row>
    <row r="249" ht="15.75" customHeight="1">
      <c r="A249" s="10"/>
      <c r="B249" s="92">
        <v>22292.0</v>
      </c>
      <c r="C249" s="93" t="s">
        <v>238</v>
      </c>
      <c r="D249" s="94">
        <v>7.40985222928E11</v>
      </c>
      <c r="E249" s="92">
        <v>240.0</v>
      </c>
      <c r="F249" s="92" t="s">
        <v>39</v>
      </c>
      <c r="G249" s="92">
        <v>12.0</v>
      </c>
      <c r="H249" s="92">
        <v>0.0</v>
      </c>
      <c r="I249" s="95">
        <v>19.5</v>
      </c>
      <c r="J249" s="96"/>
      <c r="K249" s="97">
        <f t="shared" si="1"/>
        <v>0</v>
      </c>
      <c r="L249" s="10"/>
      <c r="M249" s="10"/>
      <c r="N249" s="90"/>
      <c r="O249" s="10"/>
      <c r="P249" s="38"/>
      <c r="Q249" s="38"/>
      <c r="R249" s="38"/>
      <c r="S249" s="38"/>
      <c r="T249" s="38"/>
      <c r="U249" s="38"/>
      <c r="V249" s="38"/>
      <c r="W249" s="38"/>
      <c r="X249" s="38"/>
      <c r="Y249" s="101"/>
      <c r="Z249" s="101"/>
    </row>
    <row r="250" ht="15.75" customHeight="1">
      <c r="A250" s="10"/>
      <c r="B250" s="92">
        <v>22293.0</v>
      </c>
      <c r="C250" s="93" t="s">
        <v>239</v>
      </c>
      <c r="D250" s="94">
        <v>7.40985222935E11</v>
      </c>
      <c r="E250" s="92">
        <v>90.0</v>
      </c>
      <c r="F250" s="92" t="s">
        <v>39</v>
      </c>
      <c r="G250" s="92">
        <v>12.0</v>
      </c>
      <c r="H250" s="92">
        <v>0.0</v>
      </c>
      <c r="I250" s="95">
        <v>11.700000000000003</v>
      </c>
      <c r="J250" s="96"/>
      <c r="K250" s="97">
        <f t="shared" si="1"/>
        <v>0</v>
      </c>
      <c r="L250" s="10"/>
      <c r="M250" s="10"/>
      <c r="N250" s="90"/>
      <c r="O250" s="10"/>
      <c r="P250" s="38"/>
      <c r="Q250" s="38"/>
      <c r="R250" s="38"/>
      <c r="S250" s="38"/>
      <c r="T250" s="38"/>
      <c r="U250" s="38"/>
      <c r="V250" s="38"/>
      <c r="W250" s="38"/>
      <c r="X250" s="38"/>
      <c r="Y250" s="101"/>
      <c r="Z250" s="101"/>
    </row>
    <row r="251" ht="15.75" customHeight="1">
      <c r="A251" s="10"/>
      <c r="B251" s="92">
        <v>22261.0</v>
      </c>
      <c r="C251" s="93" t="s">
        <v>240</v>
      </c>
      <c r="D251" s="94">
        <v>7.40985222614E11</v>
      </c>
      <c r="E251" s="92" t="s">
        <v>241</v>
      </c>
      <c r="F251" s="92" t="s">
        <v>242</v>
      </c>
      <c r="G251" s="92">
        <v>6.0</v>
      </c>
      <c r="H251" s="92">
        <v>0.0</v>
      </c>
      <c r="I251" s="95">
        <v>14.625</v>
      </c>
      <c r="J251" s="96"/>
      <c r="K251" s="97">
        <f t="shared" si="1"/>
        <v>0</v>
      </c>
      <c r="L251" s="10"/>
      <c r="M251" s="10"/>
      <c r="N251" s="90"/>
      <c r="O251" s="10"/>
      <c r="P251" s="38"/>
      <c r="Q251" s="38"/>
      <c r="R251" s="38"/>
      <c r="S251" s="38"/>
      <c r="T251" s="38"/>
      <c r="U251" s="38"/>
      <c r="V251" s="38"/>
      <c r="W251" s="38"/>
      <c r="X251" s="38"/>
      <c r="Y251" s="101"/>
      <c r="Z251" s="101"/>
    </row>
    <row r="252" ht="15.75" customHeight="1">
      <c r="A252" s="10"/>
      <c r="B252" s="92">
        <v>22260.0</v>
      </c>
      <c r="C252" s="93" t="s">
        <v>243</v>
      </c>
      <c r="D252" s="94">
        <v>7.40985222607E11</v>
      </c>
      <c r="E252" s="92" t="s">
        <v>244</v>
      </c>
      <c r="F252" s="92" t="s">
        <v>242</v>
      </c>
      <c r="G252" s="92">
        <v>12.0</v>
      </c>
      <c r="H252" s="92">
        <v>0.0</v>
      </c>
      <c r="I252" s="95">
        <v>19.5</v>
      </c>
      <c r="J252" s="96"/>
      <c r="K252" s="97">
        <f t="shared" si="1"/>
        <v>0</v>
      </c>
      <c r="L252" s="10"/>
      <c r="M252" s="10"/>
      <c r="N252" s="90"/>
      <c r="O252" s="10"/>
      <c r="P252" s="38"/>
      <c r="Q252" s="38"/>
      <c r="R252" s="38"/>
      <c r="S252" s="38"/>
      <c r="T252" s="38"/>
      <c r="U252" s="38"/>
      <c r="V252" s="38"/>
      <c r="W252" s="38"/>
      <c r="X252" s="38"/>
      <c r="Y252" s="101"/>
      <c r="Z252" s="101"/>
    </row>
    <row r="253" ht="15.75" customHeight="1">
      <c r="A253" s="10"/>
      <c r="B253" s="102">
        <v>25684.0</v>
      </c>
      <c r="C253" s="103" t="s">
        <v>245</v>
      </c>
      <c r="D253" s="104">
        <v>7.40985256848E11</v>
      </c>
      <c r="E253" s="102" t="s">
        <v>244</v>
      </c>
      <c r="F253" s="102" t="s">
        <v>242</v>
      </c>
      <c r="G253" s="102">
        <v>6.0</v>
      </c>
      <c r="H253" s="102">
        <v>0.0</v>
      </c>
      <c r="I253" s="105">
        <v>14.625</v>
      </c>
      <c r="J253" s="106"/>
      <c r="K253" s="107">
        <f t="shared" si="1"/>
        <v>0</v>
      </c>
      <c r="L253" s="10"/>
      <c r="M253" s="10"/>
      <c r="N253" s="90"/>
      <c r="O253" s="10"/>
      <c r="P253" s="38"/>
      <c r="Q253" s="38"/>
      <c r="R253" s="38"/>
      <c r="S253" s="38"/>
      <c r="T253" s="38"/>
      <c r="U253" s="38"/>
      <c r="V253" s="38"/>
      <c r="W253" s="38"/>
      <c r="X253" s="38"/>
      <c r="Y253" s="101"/>
      <c r="Z253" s="10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08"/>
      <c r="J254" s="1"/>
      <c r="K254" s="1"/>
      <c r="L254" s="10"/>
      <c r="M254" s="10"/>
      <c r="N254" s="10"/>
      <c r="O254" s="10"/>
      <c r="P254" s="38"/>
      <c r="Q254" s="38"/>
      <c r="R254" s="38"/>
      <c r="S254" s="38"/>
      <c r="T254" s="38"/>
      <c r="U254" s="38"/>
      <c r="V254" s="38"/>
      <c r="W254" s="38"/>
      <c r="X254" s="38"/>
      <c r="Y254" s="101"/>
      <c r="Z254" s="10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08"/>
      <c r="J255" s="1"/>
      <c r="K255" s="1"/>
      <c r="L255" s="10"/>
      <c r="M255" s="10"/>
      <c r="N255" s="10"/>
      <c r="O255" s="10"/>
      <c r="P255" s="38"/>
      <c r="Q255" s="38"/>
      <c r="R255" s="38"/>
      <c r="S255" s="38"/>
      <c r="T255" s="38"/>
      <c r="U255" s="38"/>
      <c r="V255" s="38"/>
      <c r="W255" s="38"/>
      <c r="X255" s="38"/>
      <c r="Y255" s="101"/>
      <c r="Z255" s="10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08"/>
      <c r="J256" s="1"/>
      <c r="K256" s="1"/>
      <c r="L256" s="10"/>
      <c r="M256" s="10"/>
      <c r="N256" s="10"/>
      <c r="O256" s="10"/>
      <c r="P256" s="38"/>
      <c r="Q256" s="38"/>
      <c r="R256" s="38"/>
      <c r="S256" s="38"/>
      <c r="T256" s="38"/>
      <c r="U256" s="38"/>
      <c r="V256" s="38"/>
      <c r="W256" s="38"/>
      <c r="X256" s="38"/>
      <c r="Y256" s="101"/>
      <c r="Z256" s="101"/>
    </row>
    <row r="257" ht="15.75" customHeight="1">
      <c r="A257" s="38"/>
      <c r="B257" s="38"/>
      <c r="C257" s="38"/>
      <c r="D257" s="38"/>
      <c r="E257" s="38"/>
      <c r="F257" s="38"/>
      <c r="G257" s="38"/>
      <c r="H257" s="38"/>
      <c r="I257" s="109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ht="15.75" customHeight="1">
      <c r="A258" s="38"/>
      <c r="B258" s="38"/>
      <c r="C258" s="38"/>
      <c r="D258" s="38"/>
      <c r="E258" s="38"/>
      <c r="F258" s="38"/>
      <c r="G258" s="38"/>
      <c r="H258" s="38"/>
      <c r="I258" s="109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ht="15.75" customHeight="1">
      <c r="A259" s="38"/>
      <c r="B259" s="38"/>
      <c r="C259" s="38"/>
      <c r="D259" s="38"/>
      <c r="E259" s="38"/>
      <c r="F259" s="38"/>
      <c r="G259" s="38"/>
      <c r="H259" s="38"/>
      <c r="I259" s="109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ht="15.75" customHeight="1">
      <c r="A260" s="38"/>
      <c r="B260" s="38"/>
      <c r="C260" s="38"/>
      <c r="D260" s="38"/>
      <c r="E260" s="38"/>
      <c r="F260" s="38"/>
      <c r="G260" s="38"/>
      <c r="H260" s="38"/>
      <c r="I260" s="109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ht="15.75" customHeight="1">
      <c r="A261" s="38"/>
      <c r="B261" s="38"/>
      <c r="C261" s="38"/>
      <c r="D261" s="38"/>
      <c r="E261" s="38"/>
      <c r="F261" s="38"/>
      <c r="G261" s="38"/>
      <c r="H261" s="38"/>
      <c r="I261" s="109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ht="15.75" customHeight="1">
      <c r="A262" s="38"/>
      <c r="B262" s="38"/>
      <c r="C262" s="38"/>
      <c r="D262" s="38"/>
      <c r="E262" s="38"/>
      <c r="F262" s="38"/>
      <c r="G262" s="38"/>
      <c r="H262" s="38"/>
      <c r="I262" s="109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ht="15.75" customHeight="1">
      <c r="A263" s="38"/>
      <c r="B263" s="38"/>
      <c r="C263" s="38"/>
      <c r="D263" s="38"/>
      <c r="E263" s="38"/>
      <c r="F263" s="38"/>
      <c r="G263" s="38"/>
      <c r="H263" s="38"/>
      <c r="I263" s="109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ht="15.75" customHeight="1">
      <c r="A264" s="38"/>
      <c r="B264" s="38"/>
      <c r="C264" s="38"/>
      <c r="D264" s="38"/>
      <c r="E264" s="38"/>
      <c r="F264" s="38"/>
      <c r="G264" s="38"/>
      <c r="H264" s="38"/>
      <c r="I264" s="109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ht="15.75" customHeight="1">
      <c r="A265" s="38"/>
      <c r="B265" s="38"/>
      <c r="C265" s="38"/>
      <c r="D265" s="38"/>
      <c r="E265" s="38"/>
      <c r="F265" s="38"/>
      <c r="G265" s="38"/>
      <c r="H265" s="38"/>
      <c r="I265" s="109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ht="15.75" customHeight="1">
      <c r="A266" s="38"/>
      <c r="B266" s="38"/>
      <c r="C266" s="38"/>
      <c r="D266" s="38"/>
      <c r="E266" s="38"/>
      <c r="F266" s="38"/>
      <c r="G266" s="38"/>
      <c r="H266" s="38"/>
      <c r="I266" s="109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ht="15.75" customHeight="1">
      <c r="A267" s="38"/>
      <c r="B267" s="38"/>
      <c r="C267" s="38"/>
      <c r="D267" s="38"/>
      <c r="E267" s="38"/>
      <c r="F267" s="38"/>
      <c r="G267" s="38"/>
      <c r="H267" s="38"/>
      <c r="I267" s="109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ht="15.75" customHeight="1">
      <c r="A268" s="38"/>
      <c r="B268" s="38"/>
      <c r="C268" s="38"/>
      <c r="D268" s="38"/>
      <c r="E268" s="38"/>
      <c r="F268" s="38"/>
      <c r="G268" s="38"/>
      <c r="H268" s="38"/>
      <c r="I268" s="109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ht="15.75" customHeight="1">
      <c r="A269" s="38"/>
      <c r="B269" s="38"/>
      <c r="C269" s="38"/>
      <c r="D269" s="38"/>
      <c r="E269" s="38"/>
      <c r="F269" s="38"/>
      <c r="G269" s="38"/>
      <c r="H269" s="38"/>
      <c r="I269" s="109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ht="15.75" customHeight="1">
      <c r="A270" s="38"/>
      <c r="B270" s="38"/>
      <c r="C270" s="38"/>
      <c r="D270" s="38"/>
      <c r="E270" s="38"/>
      <c r="F270" s="38"/>
      <c r="G270" s="38"/>
      <c r="H270" s="38"/>
      <c r="I270" s="109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ht="15.75" customHeight="1">
      <c r="A271" s="38"/>
      <c r="B271" s="38"/>
      <c r="C271" s="38"/>
      <c r="D271" s="38"/>
      <c r="E271" s="38"/>
      <c r="F271" s="38"/>
      <c r="G271" s="38"/>
      <c r="H271" s="38"/>
      <c r="I271" s="109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ht="15.75" customHeight="1">
      <c r="A272" s="38"/>
      <c r="B272" s="38"/>
      <c r="C272" s="38"/>
      <c r="D272" s="38"/>
      <c r="E272" s="38"/>
      <c r="F272" s="38"/>
      <c r="G272" s="38"/>
      <c r="H272" s="38"/>
      <c r="I272" s="109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ht="15.75" customHeight="1">
      <c r="A273" s="38"/>
      <c r="B273" s="38"/>
      <c r="C273" s="38"/>
      <c r="D273" s="38"/>
      <c r="E273" s="38"/>
      <c r="F273" s="38"/>
      <c r="G273" s="38"/>
      <c r="H273" s="38"/>
      <c r="I273" s="109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ht="15.75" customHeight="1">
      <c r="A274" s="38"/>
      <c r="B274" s="38"/>
      <c r="C274" s="38"/>
      <c r="D274" s="38"/>
      <c r="E274" s="38"/>
      <c r="F274" s="38"/>
      <c r="G274" s="38"/>
      <c r="H274" s="38"/>
      <c r="I274" s="109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ht="15.75" customHeight="1">
      <c r="A275" s="38"/>
      <c r="B275" s="38"/>
      <c r="C275" s="38"/>
      <c r="D275" s="38"/>
      <c r="E275" s="38"/>
      <c r="F275" s="38"/>
      <c r="G275" s="38"/>
      <c r="H275" s="38"/>
      <c r="I275" s="109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ht="15.75" customHeight="1">
      <c r="A276" s="38"/>
      <c r="B276" s="38"/>
      <c r="C276" s="38"/>
      <c r="D276" s="38"/>
      <c r="E276" s="38"/>
      <c r="F276" s="38"/>
      <c r="G276" s="38"/>
      <c r="H276" s="38"/>
      <c r="I276" s="109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ht="15.75" customHeight="1">
      <c r="A277" s="38"/>
      <c r="B277" s="38"/>
      <c r="C277" s="38"/>
      <c r="D277" s="38"/>
      <c r="E277" s="38"/>
      <c r="F277" s="38"/>
      <c r="G277" s="38"/>
      <c r="H277" s="38"/>
      <c r="I277" s="109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ht="15.75" customHeight="1">
      <c r="A278" s="38"/>
      <c r="B278" s="38"/>
      <c r="C278" s="38"/>
      <c r="D278" s="38"/>
      <c r="E278" s="38"/>
      <c r="F278" s="38"/>
      <c r="G278" s="38"/>
      <c r="H278" s="38"/>
      <c r="I278" s="109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ht="15.75" customHeight="1">
      <c r="A279" s="38"/>
      <c r="B279" s="38"/>
      <c r="C279" s="38"/>
      <c r="D279" s="38"/>
      <c r="E279" s="38"/>
      <c r="F279" s="38"/>
      <c r="G279" s="38"/>
      <c r="H279" s="38"/>
      <c r="I279" s="109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ht="15.75" customHeight="1">
      <c r="A280" s="38"/>
      <c r="B280" s="38"/>
      <c r="C280" s="38"/>
      <c r="D280" s="38"/>
      <c r="E280" s="38"/>
      <c r="F280" s="38"/>
      <c r="G280" s="38"/>
      <c r="H280" s="38"/>
      <c r="I280" s="109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ht="15.75" customHeight="1">
      <c r="A281" s="38"/>
      <c r="B281" s="38"/>
      <c r="C281" s="38"/>
      <c r="D281" s="38"/>
      <c r="E281" s="38"/>
      <c r="F281" s="38"/>
      <c r="G281" s="38"/>
      <c r="H281" s="38"/>
      <c r="I281" s="109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ht="15.75" customHeight="1">
      <c r="A282" s="38"/>
      <c r="B282" s="38"/>
      <c r="C282" s="38"/>
      <c r="D282" s="38"/>
      <c r="E282" s="38"/>
      <c r="F282" s="38"/>
      <c r="G282" s="38"/>
      <c r="H282" s="38"/>
      <c r="I282" s="109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ht="15.75" customHeight="1">
      <c r="A283" s="38"/>
      <c r="B283" s="38"/>
      <c r="C283" s="38"/>
      <c r="D283" s="38"/>
      <c r="E283" s="38"/>
      <c r="F283" s="38"/>
      <c r="G283" s="38"/>
      <c r="H283" s="38"/>
      <c r="I283" s="109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ht="15.75" customHeight="1">
      <c r="A284" s="38"/>
      <c r="B284" s="38"/>
      <c r="C284" s="38"/>
      <c r="D284" s="38"/>
      <c r="E284" s="38"/>
      <c r="F284" s="38"/>
      <c r="G284" s="38"/>
      <c r="H284" s="38"/>
      <c r="I284" s="109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ht="15.75" customHeight="1">
      <c r="A285" s="38"/>
      <c r="B285" s="38"/>
      <c r="C285" s="38"/>
      <c r="D285" s="38"/>
      <c r="E285" s="38"/>
      <c r="F285" s="38"/>
      <c r="G285" s="38"/>
      <c r="H285" s="38"/>
      <c r="I285" s="109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ht="15.75" customHeight="1">
      <c r="A286" s="38"/>
      <c r="B286" s="38"/>
      <c r="C286" s="38"/>
      <c r="D286" s="38"/>
      <c r="E286" s="38"/>
      <c r="F286" s="38"/>
      <c r="G286" s="38"/>
      <c r="H286" s="38"/>
      <c r="I286" s="109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ht="15.75" customHeight="1">
      <c r="A287" s="38"/>
      <c r="B287" s="38"/>
      <c r="C287" s="38"/>
      <c r="D287" s="38"/>
      <c r="E287" s="38"/>
      <c r="F287" s="38"/>
      <c r="G287" s="38"/>
      <c r="H287" s="38"/>
      <c r="I287" s="109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ht="15.75" customHeight="1">
      <c r="A288" s="38"/>
      <c r="B288" s="38"/>
      <c r="C288" s="38"/>
      <c r="D288" s="38"/>
      <c r="E288" s="38"/>
      <c r="F288" s="38"/>
      <c r="G288" s="38"/>
      <c r="H288" s="38"/>
      <c r="I288" s="109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ht="15.75" customHeight="1">
      <c r="A289" s="38"/>
      <c r="B289" s="38"/>
      <c r="C289" s="38"/>
      <c r="D289" s="38"/>
      <c r="E289" s="38"/>
      <c r="F289" s="38"/>
      <c r="G289" s="38"/>
      <c r="H289" s="38"/>
      <c r="I289" s="109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ht="15.75" customHeight="1">
      <c r="A290" s="38"/>
      <c r="B290" s="38"/>
      <c r="C290" s="38"/>
      <c r="D290" s="38"/>
      <c r="E290" s="38"/>
      <c r="F290" s="38"/>
      <c r="G290" s="38"/>
      <c r="H290" s="38"/>
      <c r="I290" s="109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ht="15.75" customHeight="1">
      <c r="A291" s="38"/>
      <c r="B291" s="38"/>
      <c r="C291" s="38"/>
      <c r="D291" s="38"/>
      <c r="E291" s="38"/>
      <c r="F291" s="38"/>
      <c r="G291" s="38"/>
      <c r="H291" s="38"/>
      <c r="I291" s="109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ht="15.75" customHeight="1">
      <c r="A292" s="38"/>
      <c r="B292" s="38"/>
      <c r="C292" s="38"/>
      <c r="D292" s="38"/>
      <c r="E292" s="38"/>
      <c r="F292" s="38"/>
      <c r="G292" s="38"/>
      <c r="H292" s="38"/>
      <c r="I292" s="109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ht="15.75" customHeight="1">
      <c r="A293" s="38"/>
      <c r="B293" s="38"/>
      <c r="C293" s="38"/>
      <c r="D293" s="38"/>
      <c r="E293" s="38"/>
      <c r="F293" s="38"/>
      <c r="G293" s="38"/>
      <c r="H293" s="38"/>
      <c r="I293" s="109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ht="15.75" customHeight="1">
      <c r="A294" s="38"/>
      <c r="B294" s="38"/>
      <c r="C294" s="38"/>
      <c r="D294" s="38"/>
      <c r="E294" s="38"/>
      <c r="F294" s="38"/>
      <c r="G294" s="38"/>
      <c r="H294" s="38"/>
      <c r="I294" s="109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ht="15.75" customHeight="1">
      <c r="A295" s="38"/>
      <c r="B295" s="38"/>
      <c r="C295" s="38"/>
      <c r="D295" s="38"/>
      <c r="E295" s="38"/>
      <c r="F295" s="38"/>
      <c r="G295" s="38"/>
      <c r="H295" s="38"/>
      <c r="I295" s="109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ht="15.75" customHeight="1">
      <c r="A296" s="38"/>
      <c r="B296" s="38"/>
      <c r="C296" s="38"/>
      <c r="D296" s="38"/>
      <c r="E296" s="38"/>
      <c r="F296" s="38"/>
      <c r="G296" s="38"/>
      <c r="H296" s="38"/>
      <c r="I296" s="109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ht="15.75" customHeight="1">
      <c r="A297" s="38"/>
      <c r="B297" s="38"/>
      <c r="C297" s="38"/>
      <c r="D297" s="38"/>
      <c r="E297" s="38"/>
      <c r="F297" s="38"/>
      <c r="G297" s="38"/>
      <c r="H297" s="38"/>
      <c r="I297" s="109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ht="15.75" customHeight="1">
      <c r="A298" s="38"/>
      <c r="B298" s="38"/>
      <c r="C298" s="38"/>
      <c r="D298" s="38"/>
      <c r="E298" s="38"/>
      <c r="F298" s="38"/>
      <c r="G298" s="38"/>
      <c r="H298" s="38"/>
      <c r="I298" s="109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ht="15.75" customHeight="1">
      <c r="A299" s="38"/>
      <c r="B299" s="38"/>
      <c r="C299" s="38"/>
      <c r="D299" s="38"/>
      <c r="E299" s="38"/>
      <c r="F299" s="38"/>
      <c r="G299" s="38"/>
      <c r="H299" s="38"/>
      <c r="I299" s="109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ht="15.75" customHeight="1">
      <c r="A300" s="38"/>
      <c r="B300" s="38"/>
      <c r="C300" s="38"/>
      <c r="D300" s="38"/>
      <c r="E300" s="38"/>
      <c r="F300" s="38"/>
      <c r="G300" s="38"/>
      <c r="H300" s="38"/>
      <c r="I300" s="109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ht="15.75" customHeight="1">
      <c r="A301" s="38"/>
      <c r="B301" s="38"/>
      <c r="C301" s="38"/>
      <c r="D301" s="38"/>
      <c r="E301" s="38"/>
      <c r="F301" s="38"/>
      <c r="G301" s="38"/>
      <c r="H301" s="38"/>
      <c r="I301" s="109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ht="15.75" customHeight="1">
      <c r="A302" s="38"/>
      <c r="B302" s="38"/>
      <c r="C302" s="38"/>
      <c r="D302" s="38"/>
      <c r="E302" s="38"/>
      <c r="F302" s="38"/>
      <c r="G302" s="38"/>
      <c r="H302" s="38"/>
      <c r="I302" s="109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ht="15.75" customHeight="1">
      <c r="A303" s="38"/>
      <c r="B303" s="38"/>
      <c r="C303" s="38"/>
      <c r="D303" s="38"/>
      <c r="E303" s="38"/>
      <c r="F303" s="38"/>
      <c r="G303" s="38"/>
      <c r="H303" s="38"/>
      <c r="I303" s="109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ht="15.75" customHeight="1">
      <c r="A304" s="38"/>
      <c r="B304" s="38"/>
      <c r="C304" s="38"/>
      <c r="D304" s="38"/>
      <c r="E304" s="38"/>
      <c r="F304" s="38"/>
      <c r="G304" s="38"/>
      <c r="H304" s="38"/>
      <c r="I304" s="109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ht="15.75" customHeight="1">
      <c r="A305" s="38"/>
      <c r="B305" s="38"/>
      <c r="C305" s="38"/>
      <c r="D305" s="38"/>
      <c r="E305" s="38"/>
      <c r="F305" s="38"/>
      <c r="G305" s="38"/>
      <c r="H305" s="38"/>
      <c r="I305" s="109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ht="15.75" customHeight="1">
      <c r="A306" s="38"/>
      <c r="B306" s="38"/>
      <c r="C306" s="38"/>
      <c r="D306" s="38"/>
      <c r="E306" s="38"/>
      <c r="F306" s="38"/>
      <c r="G306" s="38"/>
      <c r="H306" s="38"/>
      <c r="I306" s="109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ht="15.75" customHeight="1">
      <c r="A307" s="38"/>
      <c r="B307" s="38"/>
      <c r="C307" s="38"/>
      <c r="D307" s="38"/>
      <c r="E307" s="38"/>
      <c r="F307" s="38"/>
      <c r="G307" s="38"/>
      <c r="H307" s="38"/>
      <c r="I307" s="109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ht="15.75" customHeight="1">
      <c r="A308" s="38"/>
      <c r="B308" s="38"/>
      <c r="C308" s="38"/>
      <c r="D308" s="38"/>
      <c r="E308" s="38"/>
      <c r="F308" s="38"/>
      <c r="G308" s="38"/>
      <c r="H308" s="38"/>
      <c r="I308" s="109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ht="15.75" customHeight="1">
      <c r="A309" s="38"/>
      <c r="B309" s="38"/>
      <c r="C309" s="38"/>
      <c r="D309" s="38"/>
      <c r="E309" s="38"/>
      <c r="F309" s="38"/>
      <c r="G309" s="38"/>
      <c r="H309" s="38"/>
      <c r="I309" s="109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ht="15.75" customHeight="1">
      <c r="A310" s="38"/>
      <c r="B310" s="38"/>
      <c r="C310" s="38"/>
      <c r="D310" s="38"/>
      <c r="E310" s="38"/>
      <c r="F310" s="38"/>
      <c r="G310" s="38"/>
      <c r="H310" s="38"/>
      <c r="I310" s="109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ht="15.75" customHeight="1">
      <c r="A311" s="38"/>
      <c r="B311" s="38"/>
      <c r="C311" s="38"/>
      <c r="D311" s="38"/>
      <c r="E311" s="38"/>
      <c r="F311" s="38"/>
      <c r="G311" s="38"/>
      <c r="H311" s="38"/>
      <c r="I311" s="109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ht="15.75" customHeight="1">
      <c r="A312" s="38"/>
      <c r="B312" s="38"/>
      <c r="C312" s="38"/>
      <c r="D312" s="38"/>
      <c r="E312" s="38"/>
      <c r="F312" s="38"/>
      <c r="G312" s="38"/>
      <c r="H312" s="38"/>
      <c r="I312" s="109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ht="15.75" customHeight="1">
      <c r="A313" s="38"/>
      <c r="B313" s="38"/>
      <c r="C313" s="38"/>
      <c r="D313" s="38"/>
      <c r="E313" s="38"/>
      <c r="F313" s="38"/>
      <c r="G313" s="38"/>
      <c r="H313" s="38"/>
      <c r="I313" s="109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ht="15.75" customHeight="1">
      <c r="A314" s="38"/>
      <c r="B314" s="38"/>
      <c r="C314" s="38"/>
      <c r="D314" s="38"/>
      <c r="E314" s="38"/>
      <c r="F314" s="38"/>
      <c r="G314" s="38"/>
      <c r="H314" s="38"/>
      <c r="I314" s="109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ht="15.75" customHeight="1">
      <c r="A315" s="38"/>
      <c r="B315" s="38"/>
      <c r="C315" s="38"/>
      <c r="D315" s="38"/>
      <c r="E315" s="38"/>
      <c r="F315" s="38"/>
      <c r="G315" s="38"/>
      <c r="H315" s="38"/>
      <c r="I315" s="109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ht="15.75" customHeight="1">
      <c r="A316" s="38"/>
      <c r="B316" s="38"/>
      <c r="C316" s="38"/>
      <c r="D316" s="38"/>
      <c r="E316" s="38"/>
      <c r="F316" s="38"/>
      <c r="G316" s="38"/>
      <c r="H316" s="38"/>
      <c r="I316" s="109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ht="15.75" customHeight="1">
      <c r="A317" s="38"/>
      <c r="B317" s="38"/>
      <c r="C317" s="38"/>
      <c r="D317" s="38"/>
      <c r="E317" s="38"/>
      <c r="F317" s="38"/>
      <c r="G317" s="38"/>
      <c r="H317" s="38"/>
      <c r="I317" s="109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ht="15.75" customHeight="1">
      <c r="A318" s="38"/>
      <c r="B318" s="38"/>
      <c r="C318" s="38"/>
      <c r="D318" s="38"/>
      <c r="E318" s="38"/>
      <c r="F318" s="38"/>
      <c r="G318" s="38"/>
      <c r="H318" s="38"/>
      <c r="I318" s="109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ht="15.75" customHeight="1">
      <c r="A319" s="38"/>
      <c r="B319" s="38"/>
      <c r="C319" s="38"/>
      <c r="D319" s="38"/>
      <c r="E319" s="38"/>
      <c r="F319" s="38"/>
      <c r="G319" s="38"/>
      <c r="H319" s="38"/>
      <c r="I319" s="109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ht="15.75" customHeight="1">
      <c r="A320" s="38"/>
      <c r="B320" s="38"/>
      <c r="C320" s="38"/>
      <c r="D320" s="38"/>
      <c r="E320" s="38"/>
      <c r="F320" s="38"/>
      <c r="G320" s="38"/>
      <c r="H320" s="38"/>
      <c r="I320" s="109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ht="15.75" customHeight="1">
      <c r="A321" s="38"/>
      <c r="B321" s="38"/>
      <c r="C321" s="38"/>
      <c r="D321" s="38"/>
      <c r="E321" s="38"/>
      <c r="F321" s="38"/>
      <c r="G321" s="38"/>
      <c r="H321" s="38"/>
      <c r="I321" s="109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ht="15.75" customHeight="1">
      <c r="A322" s="38"/>
      <c r="B322" s="38"/>
      <c r="C322" s="38"/>
      <c r="D322" s="38"/>
      <c r="E322" s="38"/>
      <c r="F322" s="38"/>
      <c r="G322" s="38"/>
      <c r="H322" s="38"/>
      <c r="I322" s="109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ht="15.75" customHeight="1">
      <c r="A323" s="38"/>
      <c r="B323" s="38"/>
      <c r="C323" s="38"/>
      <c r="D323" s="38"/>
      <c r="E323" s="38"/>
      <c r="F323" s="38"/>
      <c r="G323" s="38"/>
      <c r="H323" s="38"/>
      <c r="I323" s="109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ht="15.75" customHeight="1">
      <c r="A324" s="38"/>
      <c r="B324" s="38"/>
      <c r="C324" s="38"/>
      <c r="D324" s="38"/>
      <c r="E324" s="38"/>
      <c r="F324" s="38"/>
      <c r="G324" s="38"/>
      <c r="H324" s="38"/>
      <c r="I324" s="109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ht="15.75" customHeight="1">
      <c r="A325" s="38"/>
      <c r="B325" s="38"/>
      <c r="C325" s="38"/>
      <c r="D325" s="38"/>
      <c r="E325" s="38"/>
      <c r="F325" s="38"/>
      <c r="G325" s="38"/>
      <c r="H325" s="38"/>
      <c r="I325" s="109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ht="15.75" customHeight="1">
      <c r="A326" s="38"/>
      <c r="B326" s="38"/>
      <c r="C326" s="38"/>
      <c r="D326" s="38"/>
      <c r="E326" s="38"/>
      <c r="F326" s="38"/>
      <c r="G326" s="38"/>
      <c r="H326" s="38"/>
      <c r="I326" s="109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ht="15.75" customHeight="1">
      <c r="A327" s="38"/>
      <c r="B327" s="38"/>
      <c r="C327" s="38"/>
      <c r="D327" s="38"/>
      <c r="E327" s="38"/>
      <c r="F327" s="38"/>
      <c r="G327" s="38"/>
      <c r="H327" s="38"/>
      <c r="I327" s="109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ht="15.75" customHeight="1">
      <c r="A328" s="38"/>
      <c r="B328" s="38"/>
      <c r="C328" s="38"/>
      <c r="D328" s="38"/>
      <c r="E328" s="38"/>
      <c r="F328" s="38"/>
      <c r="G328" s="38"/>
      <c r="H328" s="38"/>
      <c r="I328" s="109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ht="15.75" customHeight="1">
      <c r="A329" s="38"/>
      <c r="B329" s="38"/>
      <c r="C329" s="38"/>
      <c r="D329" s="38"/>
      <c r="E329" s="38"/>
      <c r="F329" s="38"/>
      <c r="G329" s="38"/>
      <c r="H329" s="38"/>
      <c r="I329" s="109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ht="15.75" customHeight="1">
      <c r="A330" s="38"/>
      <c r="B330" s="38"/>
      <c r="C330" s="38"/>
      <c r="D330" s="38"/>
      <c r="E330" s="38"/>
      <c r="F330" s="38"/>
      <c r="G330" s="38"/>
      <c r="H330" s="38"/>
      <c r="I330" s="109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ht="15.75" customHeight="1">
      <c r="A331" s="38"/>
      <c r="B331" s="38"/>
      <c r="C331" s="38"/>
      <c r="D331" s="38"/>
      <c r="E331" s="38"/>
      <c r="F331" s="38"/>
      <c r="G331" s="38"/>
      <c r="H331" s="38"/>
      <c r="I331" s="109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ht="15.75" customHeight="1">
      <c r="A332" s="38"/>
      <c r="B332" s="38"/>
      <c r="C332" s="38"/>
      <c r="D332" s="38"/>
      <c r="E332" s="38"/>
      <c r="F332" s="38"/>
      <c r="G332" s="38"/>
      <c r="H332" s="38"/>
      <c r="I332" s="109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ht="15.75" customHeight="1">
      <c r="A333" s="38"/>
      <c r="B333" s="38"/>
      <c r="C333" s="38"/>
      <c r="D333" s="38"/>
      <c r="E333" s="38"/>
      <c r="F333" s="38"/>
      <c r="G333" s="38"/>
      <c r="H333" s="38"/>
      <c r="I333" s="109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ht="15.75" customHeight="1">
      <c r="A334" s="38"/>
      <c r="B334" s="38"/>
      <c r="C334" s="38"/>
      <c r="D334" s="38"/>
      <c r="E334" s="38"/>
      <c r="F334" s="38"/>
      <c r="G334" s="38"/>
      <c r="H334" s="38"/>
      <c r="I334" s="109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ht="15.75" customHeight="1">
      <c r="A335" s="38"/>
      <c r="B335" s="38"/>
      <c r="C335" s="38"/>
      <c r="D335" s="38"/>
      <c r="E335" s="38"/>
      <c r="F335" s="38"/>
      <c r="G335" s="38"/>
      <c r="H335" s="38"/>
      <c r="I335" s="109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ht="15.75" customHeight="1">
      <c r="A336" s="38"/>
      <c r="B336" s="38"/>
      <c r="C336" s="38"/>
      <c r="D336" s="38"/>
      <c r="E336" s="38"/>
      <c r="F336" s="38"/>
      <c r="G336" s="38"/>
      <c r="H336" s="38"/>
      <c r="I336" s="109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ht="15.75" customHeight="1">
      <c r="A337" s="38"/>
      <c r="B337" s="38"/>
      <c r="C337" s="38"/>
      <c r="D337" s="38"/>
      <c r="E337" s="38"/>
      <c r="F337" s="38"/>
      <c r="G337" s="38"/>
      <c r="H337" s="38"/>
      <c r="I337" s="109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ht="15.75" customHeight="1">
      <c r="A338" s="38"/>
      <c r="B338" s="38"/>
      <c r="C338" s="38"/>
      <c r="D338" s="38"/>
      <c r="E338" s="38"/>
      <c r="F338" s="38"/>
      <c r="G338" s="38"/>
      <c r="H338" s="38"/>
      <c r="I338" s="109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ht="15.75" customHeight="1">
      <c r="A339" s="38"/>
      <c r="B339" s="38"/>
      <c r="C339" s="38"/>
      <c r="D339" s="38"/>
      <c r="E339" s="38"/>
      <c r="F339" s="38"/>
      <c r="G339" s="38"/>
      <c r="H339" s="38"/>
      <c r="I339" s="109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ht="15.75" customHeight="1">
      <c r="A340" s="38"/>
      <c r="B340" s="38"/>
      <c r="C340" s="38"/>
      <c r="D340" s="38"/>
      <c r="E340" s="38"/>
      <c r="F340" s="38"/>
      <c r="G340" s="38"/>
      <c r="H340" s="38"/>
      <c r="I340" s="109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ht="15.75" customHeight="1">
      <c r="A341" s="38"/>
      <c r="B341" s="38"/>
      <c r="C341" s="38"/>
      <c r="D341" s="38"/>
      <c r="E341" s="38"/>
      <c r="F341" s="38"/>
      <c r="G341" s="38"/>
      <c r="H341" s="38"/>
      <c r="I341" s="109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ht="15.75" customHeight="1">
      <c r="A342" s="38"/>
      <c r="B342" s="38"/>
      <c r="C342" s="38"/>
      <c r="D342" s="38"/>
      <c r="E342" s="38"/>
      <c r="F342" s="38"/>
      <c r="G342" s="38"/>
      <c r="H342" s="38"/>
      <c r="I342" s="109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ht="15.75" customHeight="1">
      <c r="A343" s="38"/>
      <c r="B343" s="38"/>
      <c r="C343" s="38"/>
      <c r="D343" s="38"/>
      <c r="E343" s="38"/>
      <c r="F343" s="38"/>
      <c r="G343" s="38"/>
      <c r="H343" s="38"/>
      <c r="I343" s="109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ht="15.75" customHeight="1">
      <c r="A344" s="38"/>
      <c r="B344" s="38"/>
      <c r="C344" s="38"/>
      <c r="D344" s="38"/>
      <c r="E344" s="38"/>
      <c r="F344" s="38"/>
      <c r="G344" s="38"/>
      <c r="H344" s="38"/>
      <c r="I344" s="109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ht="15.75" customHeight="1">
      <c r="A345" s="38"/>
      <c r="B345" s="38"/>
      <c r="C345" s="38"/>
      <c r="D345" s="38"/>
      <c r="E345" s="38"/>
      <c r="F345" s="38"/>
      <c r="G345" s="38"/>
      <c r="H345" s="38"/>
      <c r="I345" s="109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ht="15.75" customHeight="1">
      <c r="A346" s="38"/>
      <c r="B346" s="38"/>
      <c r="C346" s="38"/>
      <c r="D346" s="38"/>
      <c r="E346" s="38"/>
      <c r="F346" s="38"/>
      <c r="G346" s="38"/>
      <c r="H346" s="38"/>
      <c r="I346" s="109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ht="15.75" customHeight="1">
      <c r="A347" s="38"/>
      <c r="B347" s="38"/>
      <c r="C347" s="38"/>
      <c r="D347" s="38"/>
      <c r="E347" s="38"/>
      <c r="F347" s="38"/>
      <c r="G347" s="38"/>
      <c r="H347" s="38"/>
      <c r="I347" s="109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ht="15.75" customHeight="1">
      <c r="A348" s="38"/>
      <c r="B348" s="38"/>
      <c r="C348" s="38"/>
      <c r="D348" s="38"/>
      <c r="E348" s="38"/>
      <c r="F348" s="38"/>
      <c r="G348" s="38"/>
      <c r="H348" s="38"/>
      <c r="I348" s="109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ht="15.75" customHeight="1">
      <c r="A349" s="38"/>
      <c r="B349" s="38"/>
      <c r="C349" s="38"/>
      <c r="D349" s="38"/>
      <c r="E349" s="38"/>
      <c r="F349" s="38"/>
      <c r="G349" s="38"/>
      <c r="H349" s="38"/>
      <c r="I349" s="109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ht="15.75" customHeight="1">
      <c r="A350" s="38"/>
      <c r="B350" s="38"/>
      <c r="C350" s="38"/>
      <c r="D350" s="38"/>
      <c r="E350" s="38"/>
      <c r="F350" s="38"/>
      <c r="G350" s="38"/>
      <c r="H350" s="38"/>
      <c r="I350" s="109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ht="15.75" customHeight="1">
      <c r="A351" s="38"/>
      <c r="B351" s="38"/>
      <c r="C351" s="38"/>
      <c r="D351" s="38"/>
      <c r="E351" s="38"/>
      <c r="F351" s="38"/>
      <c r="G351" s="38"/>
      <c r="H351" s="38"/>
      <c r="I351" s="109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ht="15.75" customHeight="1">
      <c r="A352" s="38"/>
      <c r="B352" s="38"/>
      <c r="C352" s="38"/>
      <c r="D352" s="38"/>
      <c r="E352" s="38"/>
      <c r="F352" s="38"/>
      <c r="G352" s="38"/>
      <c r="H352" s="38"/>
      <c r="I352" s="109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ht="15.75" customHeight="1">
      <c r="A353" s="38"/>
      <c r="B353" s="38"/>
      <c r="C353" s="38"/>
      <c r="D353" s="38"/>
      <c r="E353" s="38"/>
      <c r="F353" s="38"/>
      <c r="G353" s="38"/>
      <c r="H353" s="38"/>
      <c r="I353" s="109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ht="15.75" customHeight="1">
      <c r="A354" s="38"/>
      <c r="B354" s="38"/>
      <c r="C354" s="38"/>
      <c r="D354" s="38"/>
      <c r="E354" s="38"/>
      <c r="F354" s="38"/>
      <c r="G354" s="38"/>
      <c r="H354" s="38"/>
      <c r="I354" s="109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ht="15.75" customHeight="1">
      <c r="A355" s="38"/>
      <c r="B355" s="38"/>
      <c r="C355" s="38"/>
      <c r="D355" s="38"/>
      <c r="E355" s="38"/>
      <c r="F355" s="38"/>
      <c r="G355" s="38"/>
      <c r="H355" s="38"/>
      <c r="I355" s="109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ht="15.75" customHeight="1">
      <c r="A356" s="38"/>
      <c r="B356" s="38"/>
      <c r="C356" s="38"/>
      <c r="D356" s="38"/>
      <c r="E356" s="38"/>
      <c r="F356" s="38"/>
      <c r="G356" s="38"/>
      <c r="H356" s="38"/>
      <c r="I356" s="109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ht="15.75" customHeight="1">
      <c r="A357" s="38"/>
      <c r="B357" s="38"/>
      <c r="C357" s="38"/>
      <c r="D357" s="38"/>
      <c r="E357" s="38"/>
      <c r="F357" s="38"/>
      <c r="G357" s="38"/>
      <c r="H357" s="38"/>
      <c r="I357" s="109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ht="15.75" customHeight="1">
      <c r="A358" s="38"/>
      <c r="B358" s="38"/>
      <c r="C358" s="38"/>
      <c r="D358" s="38"/>
      <c r="E358" s="38"/>
      <c r="F358" s="38"/>
      <c r="G358" s="38"/>
      <c r="H358" s="38"/>
      <c r="I358" s="109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ht="15.75" customHeight="1">
      <c r="A359" s="38"/>
      <c r="B359" s="38"/>
      <c r="C359" s="38"/>
      <c r="D359" s="38"/>
      <c r="E359" s="38"/>
      <c r="F359" s="38"/>
      <c r="G359" s="38"/>
      <c r="H359" s="38"/>
      <c r="I359" s="109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ht="15.75" customHeight="1">
      <c r="A360" s="38"/>
      <c r="B360" s="38"/>
      <c r="C360" s="38"/>
      <c r="D360" s="38"/>
      <c r="E360" s="38"/>
      <c r="F360" s="38"/>
      <c r="G360" s="38"/>
      <c r="H360" s="38"/>
      <c r="I360" s="109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ht="15.75" customHeight="1">
      <c r="A361" s="38"/>
      <c r="B361" s="38"/>
      <c r="C361" s="38"/>
      <c r="D361" s="38"/>
      <c r="E361" s="38"/>
      <c r="F361" s="38"/>
      <c r="G361" s="38"/>
      <c r="H361" s="38"/>
      <c r="I361" s="109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ht="15.75" customHeight="1">
      <c r="A362" s="38"/>
      <c r="B362" s="38"/>
      <c r="C362" s="38"/>
      <c r="D362" s="38"/>
      <c r="E362" s="38"/>
      <c r="F362" s="38"/>
      <c r="G362" s="38"/>
      <c r="H362" s="38"/>
      <c r="I362" s="109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ht="15.75" customHeight="1">
      <c r="A363" s="38"/>
      <c r="B363" s="38"/>
      <c r="C363" s="38"/>
      <c r="D363" s="38"/>
      <c r="E363" s="38"/>
      <c r="F363" s="38"/>
      <c r="G363" s="38"/>
      <c r="H363" s="38"/>
      <c r="I363" s="109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ht="15.75" customHeight="1">
      <c r="A364" s="38"/>
      <c r="B364" s="38"/>
      <c r="C364" s="38"/>
      <c r="D364" s="38"/>
      <c r="E364" s="38"/>
      <c r="F364" s="38"/>
      <c r="G364" s="38"/>
      <c r="H364" s="38"/>
      <c r="I364" s="109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ht="15.75" customHeight="1">
      <c r="A365" s="38"/>
      <c r="B365" s="38"/>
      <c r="C365" s="38"/>
      <c r="D365" s="38"/>
      <c r="E365" s="38"/>
      <c r="F365" s="38"/>
      <c r="G365" s="38"/>
      <c r="H365" s="38"/>
      <c r="I365" s="109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ht="15.75" customHeight="1">
      <c r="A366" s="38"/>
      <c r="B366" s="38"/>
      <c r="C366" s="38"/>
      <c r="D366" s="38"/>
      <c r="E366" s="38"/>
      <c r="F366" s="38"/>
      <c r="G366" s="38"/>
      <c r="H366" s="38"/>
      <c r="I366" s="109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ht="15.75" customHeight="1">
      <c r="A367" s="38"/>
      <c r="B367" s="38"/>
      <c r="C367" s="38"/>
      <c r="D367" s="38"/>
      <c r="E367" s="38"/>
      <c r="F367" s="38"/>
      <c r="G367" s="38"/>
      <c r="H367" s="38"/>
      <c r="I367" s="109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ht="15.75" customHeight="1">
      <c r="A368" s="38"/>
      <c r="B368" s="38"/>
      <c r="C368" s="38"/>
      <c r="D368" s="38"/>
      <c r="E368" s="38"/>
      <c r="F368" s="38"/>
      <c r="G368" s="38"/>
      <c r="H368" s="38"/>
      <c r="I368" s="109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ht="15.75" customHeight="1">
      <c r="A369" s="38"/>
      <c r="B369" s="38"/>
      <c r="C369" s="38"/>
      <c r="D369" s="38"/>
      <c r="E369" s="38"/>
      <c r="F369" s="38"/>
      <c r="G369" s="38"/>
      <c r="H369" s="38"/>
      <c r="I369" s="109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ht="15.75" customHeight="1">
      <c r="A370" s="38"/>
      <c r="B370" s="38"/>
      <c r="C370" s="38"/>
      <c r="D370" s="38"/>
      <c r="E370" s="38"/>
      <c r="F370" s="38"/>
      <c r="G370" s="38"/>
      <c r="H370" s="38"/>
      <c r="I370" s="109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ht="15.75" customHeight="1">
      <c r="A371" s="38"/>
      <c r="B371" s="38"/>
      <c r="C371" s="38"/>
      <c r="D371" s="38"/>
      <c r="E371" s="38"/>
      <c r="F371" s="38"/>
      <c r="G371" s="38"/>
      <c r="H371" s="38"/>
      <c r="I371" s="109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ht="15.75" customHeight="1">
      <c r="A372" s="38"/>
      <c r="B372" s="38"/>
      <c r="C372" s="38"/>
      <c r="D372" s="38"/>
      <c r="E372" s="38"/>
      <c r="F372" s="38"/>
      <c r="G372" s="38"/>
      <c r="H372" s="38"/>
      <c r="I372" s="109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ht="15.75" customHeight="1">
      <c r="A373" s="38"/>
      <c r="B373" s="38"/>
      <c r="C373" s="38"/>
      <c r="D373" s="38"/>
      <c r="E373" s="38"/>
      <c r="F373" s="38"/>
      <c r="G373" s="38"/>
      <c r="H373" s="38"/>
      <c r="I373" s="109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ht="15.75" customHeight="1">
      <c r="A374" s="38"/>
      <c r="B374" s="38"/>
      <c r="C374" s="38"/>
      <c r="D374" s="38"/>
      <c r="E374" s="38"/>
      <c r="F374" s="38"/>
      <c r="G374" s="38"/>
      <c r="H374" s="38"/>
      <c r="I374" s="109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ht="15.75" customHeight="1">
      <c r="A375" s="38"/>
      <c r="B375" s="38"/>
      <c r="C375" s="38"/>
      <c r="D375" s="38"/>
      <c r="E375" s="38"/>
      <c r="F375" s="38"/>
      <c r="G375" s="38"/>
      <c r="H375" s="38"/>
      <c r="I375" s="109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ht="15.75" customHeight="1">
      <c r="A376" s="38"/>
      <c r="B376" s="38"/>
      <c r="C376" s="38"/>
      <c r="D376" s="38"/>
      <c r="E376" s="38"/>
      <c r="F376" s="38"/>
      <c r="G376" s="38"/>
      <c r="H376" s="38"/>
      <c r="I376" s="109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ht="15.75" customHeight="1">
      <c r="A377" s="38"/>
      <c r="B377" s="38"/>
      <c r="C377" s="38"/>
      <c r="D377" s="38"/>
      <c r="E377" s="38"/>
      <c r="F377" s="38"/>
      <c r="G377" s="38"/>
      <c r="H377" s="38"/>
      <c r="I377" s="109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ht="15.75" customHeight="1">
      <c r="A378" s="38"/>
      <c r="B378" s="38"/>
      <c r="C378" s="38"/>
      <c r="D378" s="38"/>
      <c r="E378" s="38"/>
      <c r="F378" s="38"/>
      <c r="G378" s="38"/>
      <c r="H378" s="38"/>
      <c r="I378" s="109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ht="15.75" customHeight="1">
      <c r="A379" s="38"/>
      <c r="B379" s="38"/>
      <c r="C379" s="38"/>
      <c r="D379" s="38"/>
      <c r="E379" s="38"/>
      <c r="F379" s="38"/>
      <c r="G379" s="38"/>
      <c r="H379" s="38"/>
      <c r="I379" s="109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ht="15.75" customHeight="1">
      <c r="A380" s="38"/>
      <c r="B380" s="38"/>
      <c r="C380" s="38"/>
      <c r="D380" s="38"/>
      <c r="E380" s="38"/>
      <c r="F380" s="38"/>
      <c r="G380" s="38"/>
      <c r="H380" s="38"/>
      <c r="I380" s="109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ht="15.75" customHeight="1">
      <c r="A381" s="38"/>
      <c r="B381" s="38"/>
      <c r="C381" s="38"/>
      <c r="D381" s="38"/>
      <c r="E381" s="38"/>
      <c r="F381" s="38"/>
      <c r="G381" s="38"/>
      <c r="H381" s="38"/>
      <c r="I381" s="109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ht="15.75" customHeight="1">
      <c r="A382" s="38"/>
      <c r="B382" s="38"/>
      <c r="C382" s="38"/>
      <c r="D382" s="38"/>
      <c r="E382" s="38"/>
      <c r="F382" s="38"/>
      <c r="G382" s="38"/>
      <c r="H382" s="38"/>
      <c r="I382" s="109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ht="15.75" customHeight="1">
      <c r="A383" s="38"/>
      <c r="B383" s="38"/>
      <c r="C383" s="38"/>
      <c r="D383" s="38"/>
      <c r="E383" s="38"/>
      <c r="F383" s="38"/>
      <c r="G383" s="38"/>
      <c r="H383" s="38"/>
      <c r="I383" s="109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ht="15.75" customHeight="1">
      <c r="A384" s="38"/>
      <c r="B384" s="38"/>
      <c r="C384" s="38"/>
      <c r="D384" s="38"/>
      <c r="E384" s="38"/>
      <c r="F384" s="38"/>
      <c r="G384" s="38"/>
      <c r="H384" s="38"/>
      <c r="I384" s="109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ht="15.75" customHeight="1">
      <c r="A385" s="38"/>
      <c r="B385" s="38"/>
      <c r="C385" s="38"/>
      <c r="D385" s="38"/>
      <c r="E385" s="38"/>
      <c r="F385" s="38"/>
      <c r="G385" s="38"/>
      <c r="H385" s="38"/>
      <c r="I385" s="109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ht="15.75" customHeight="1">
      <c r="A386" s="38"/>
      <c r="B386" s="38"/>
      <c r="C386" s="38"/>
      <c r="D386" s="38"/>
      <c r="E386" s="38"/>
      <c r="F386" s="38"/>
      <c r="G386" s="38"/>
      <c r="H386" s="38"/>
      <c r="I386" s="109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ht="15.75" customHeight="1">
      <c r="A387" s="38"/>
      <c r="B387" s="38"/>
      <c r="C387" s="38"/>
      <c r="D387" s="38"/>
      <c r="E387" s="38"/>
      <c r="F387" s="38"/>
      <c r="G387" s="38"/>
      <c r="H387" s="38"/>
      <c r="I387" s="109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ht="15.75" customHeight="1">
      <c r="A388" s="38"/>
      <c r="B388" s="38"/>
      <c r="C388" s="38"/>
      <c r="D388" s="38"/>
      <c r="E388" s="38"/>
      <c r="F388" s="38"/>
      <c r="G388" s="38"/>
      <c r="H388" s="38"/>
      <c r="I388" s="109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ht="15.75" customHeight="1">
      <c r="A389" s="38"/>
      <c r="B389" s="38"/>
      <c r="C389" s="38"/>
      <c r="D389" s="38"/>
      <c r="E389" s="38"/>
      <c r="F389" s="38"/>
      <c r="G389" s="38"/>
      <c r="H389" s="38"/>
      <c r="I389" s="109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ht="15.75" customHeight="1">
      <c r="A390" s="38"/>
      <c r="B390" s="38"/>
      <c r="C390" s="38"/>
      <c r="D390" s="38"/>
      <c r="E390" s="38"/>
      <c r="F390" s="38"/>
      <c r="G390" s="38"/>
      <c r="H390" s="38"/>
      <c r="I390" s="109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ht="15.75" customHeight="1">
      <c r="A391" s="38"/>
      <c r="B391" s="38"/>
      <c r="C391" s="38"/>
      <c r="D391" s="38"/>
      <c r="E391" s="38"/>
      <c r="F391" s="38"/>
      <c r="G391" s="38"/>
      <c r="H391" s="38"/>
      <c r="I391" s="109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ht="15.75" customHeight="1">
      <c r="A392" s="38"/>
      <c r="B392" s="38"/>
      <c r="C392" s="38"/>
      <c r="D392" s="38"/>
      <c r="E392" s="38"/>
      <c r="F392" s="38"/>
      <c r="G392" s="38"/>
      <c r="H392" s="38"/>
      <c r="I392" s="109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ht="15.75" customHeight="1">
      <c r="A393" s="38"/>
      <c r="B393" s="38"/>
      <c r="C393" s="38"/>
      <c r="D393" s="38"/>
      <c r="E393" s="38"/>
      <c r="F393" s="38"/>
      <c r="G393" s="38"/>
      <c r="H393" s="38"/>
      <c r="I393" s="109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ht="15.75" customHeight="1">
      <c r="A394" s="38"/>
      <c r="B394" s="38"/>
      <c r="C394" s="38"/>
      <c r="D394" s="38"/>
      <c r="E394" s="38"/>
      <c r="F394" s="38"/>
      <c r="G394" s="38"/>
      <c r="H394" s="38"/>
      <c r="I394" s="109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ht="15.75" customHeight="1">
      <c r="A395" s="38"/>
      <c r="B395" s="38"/>
      <c r="C395" s="38"/>
      <c r="D395" s="38"/>
      <c r="E395" s="38"/>
      <c r="F395" s="38"/>
      <c r="G395" s="38"/>
      <c r="H395" s="38"/>
      <c r="I395" s="109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ht="15.75" customHeight="1">
      <c r="A396" s="38"/>
      <c r="B396" s="38"/>
      <c r="C396" s="38"/>
      <c r="D396" s="38"/>
      <c r="E396" s="38"/>
      <c r="F396" s="38"/>
      <c r="G396" s="38"/>
      <c r="H396" s="38"/>
      <c r="I396" s="109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ht="15.75" customHeight="1">
      <c r="A397" s="38"/>
      <c r="B397" s="38"/>
      <c r="C397" s="38"/>
      <c r="D397" s="38"/>
      <c r="E397" s="38"/>
      <c r="F397" s="38"/>
      <c r="G397" s="38"/>
      <c r="H397" s="38"/>
      <c r="I397" s="109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ht="15.75" customHeight="1">
      <c r="A398" s="38"/>
      <c r="B398" s="38"/>
      <c r="C398" s="38"/>
      <c r="D398" s="38"/>
      <c r="E398" s="38"/>
      <c r="F398" s="38"/>
      <c r="G398" s="38"/>
      <c r="H398" s="38"/>
      <c r="I398" s="109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ht="15.75" customHeight="1">
      <c r="A399" s="38"/>
      <c r="B399" s="38"/>
      <c r="C399" s="38"/>
      <c r="D399" s="38"/>
      <c r="E399" s="38"/>
      <c r="F399" s="38"/>
      <c r="G399" s="38"/>
      <c r="H399" s="38"/>
      <c r="I399" s="109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ht="15.75" customHeight="1">
      <c r="A400" s="38"/>
      <c r="B400" s="38"/>
      <c r="C400" s="38"/>
      <c r="D400" s="38"/>
      <c r="E400" s="38"/>
      <c r="F400" s="38"/>
      <c r="G400" s="38"/>
      <c r="H400" s="38"/>
      <c r="I400" s="109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ht="15.75" customHeight="1">
      <c r="A401" s="38"/>
      <c r="B401" s="38"/>
      <c r="C401" s="38"/>
      <c r="D401" s="38"/>
      <c r="E401" s="38"/>
      <c r="F401" s="38"/>
      <c r="G401" s="38"/>
      <c r="H401" s="38"/>
      <c r="I401" s="109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ht="15.75" customHeight="1">
      <c r="A402" s="38"/>
      <c r="B402" s="38"/>
      <c r="C402" s="38"/>
      <c r="D402" s="38"/>
      <c r="E402" s="38"/>
      <c r="F402" s="38"/>
      <c r="G402" s="38"/>
      <c r="H402" s="38"/>
      <c r="I402" s="109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ht="15.75" customHeight="1">
      <c r="A403" s="38"/>
      <c r="B403" s="38"/>
      <c r="C403" s="38"/>
      <c r="D403" s="38"/>
      <c r="E403" s="38"/>
      <c r="F403" s="38"/>
      <c r="G403" s="38"/>
      <c r="H403" s="38"/>
      <c r="I403" s="109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ht="15.75" customHeight="1">
      <c r="A404" s="38"/>
      <c r="B404" s="38"/>
      <c r="C404" s="38"/>
      <c r="D404" s="38"/>
      <c r="E404" s="38"/>
      <c r="F404" s="38"/>
      <c r="G404" s="38"/>
      <c r="H404" s="38"/>
      <c r="I404" s="109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ht="15.75" customHeight="1">
      <c r="A405" s="38"/>
      <c r="B405" s="38"/>
      <c r="C405" s="38"/>
      <c r="D405" s="38"/>
      <c r="E405" s="38"/>
      <c r="F405" s="38"/>
      <c r="G405" s="38"/>
      <c r="H405" s="38"/>
      <c r="I405" s="109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ht="15.75" customHeight="1">
      <c r="A406" s="38"/>
      <c r="B406" s="38"/>
      <c r="C406" s="38"/>
      <c r="D406" s="38"/>
      <c r="E406" s="38"/>
      <c r="F406" s="38"/>
      <c r="G406" s="38"/>
      <c r="H406" s="38"/>
      <c r="I406" s="109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ht="15.75" customHeight="1">
      <c r="A407" s="38"/>
      <c r="B407" s="38"/>
      <c r="C407" s="38"/>
      <c r="D407" s="38"/>
      <c r="E407" s="38"/>
      <c r="F407" s="38"/>
      <c r="G407" s="38"/>
      <c r="H407" s="38"/>
      <c r="I407" s="109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ht="15.75" customHeight="1">
      <c r="A408" s="38"/>
      <c r="B408" s="38"/>
      <c r="C408" s="38"/>
      <c r="D408" s="38"/>
      <c r="E408" s="38"/>
      <c r="F408" s="38"/>
      <c r="G408" s="38"/>
      <c r="H408" s="38"/>
      <c r="I408" s="109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ht="15.75" customHeight="1">
      <c r="A409" s="38"/>
      <c r="B409" s="38"/>
      <c r="C409" s="38"/>
      <c r="D409" s="38"/>
      <c r="E409" s="38"/>
      <c r="F409" s="38"/>
      <c r="G409" s="38"/>
      <c r="H409" s="38"/>
      <c r="I409" s="109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ht="15.75" customHeight="1">
      <c r="A410" s="38"/>
      <c r="B410" s="38"/>
      <c r="C410" s="38"/>
      <c r="D410" s="38"/>
      <c r="E410" s="38"/>
      <c r="F410" s="38"/>
      <c r="G410" s="38"/>
      <c r="H410" s="38"/>
      <c r="I410" s="109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ht="15.75" customHeight="1">
      <c r="A411" s="38"/>
      <c r="B411" s="38"/>
      <c r="C411" s="38"/>
      <c r="D411" s="38"/>
      <c r="E411" s="38"/>
      <c r="F411" s="38"/>
      <c r="G411" s="38"/>
      <c r="H411" s="38"/>
      <c r="I411" s="109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ht="15.75" customHeight="1">
      <c r="A412" s="38"/>
      <c r="B412" s="38"/>
      <c r="C412" s="38"/>
      <c r="D412" s="38"/>
      <c r="E412" s="38"/>
      <c r="F412" s="38"/>
      <c r="G412" s="38"/>
      <c r="H412" s="38"/>
      <c r="I412" s="109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ht="15.75" customHeight="1">
      <c r="A413" s="38"/>
      <c r="B413" s="38"/>
      <c r="C413" s="38"/>
      <c r="D413" s="38"/>
      <c r="E413" s="38"/>
      <c r="F413" s="38"/>
      <c r="G413" s="38"/>
      <c r="H413" s="38"/>
      <c r="I413" s="109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ht="15.75" customHeight="1">
      <c r="A414" s="38"/>
      <c r="B414" s="38"/>
      <c r="C414" s="38"/>
      <c r="D414" s="38"/>
      <c r="E414" s="38"/>
      <c r="F414" s="38"/>
      <c r="G414" s="38"/>
      <c r="H414" s="38"/>
      <c r="I414" s="109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ht="15.75" customHeight="1">
      <c r="A415" s="38"/>
      <c r="B415" s="38"/>
      <c r="C415" s="38"/>
      <c r="D415" s="38"/>
      <c r="E415" s="38"/>
      <c r="F415" s="38"/>
      <c r="G415" s="38"/>
      <c r="H415" s="38"/>
      <c r="I415" s="109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ht="15.75" customHeight="1">
      <c r="A416" s="38"/>
      <c r="B416" s="38"/>
      <c r="C416" s="38"/>
      <c r="D416" s="38"/>
      <c r="E416" s="38"/>
      <c r="F416" s="38"/>
      <c r="G416" s="38"/>
      <c r="H416" s="38"/>
      <c r="I416" s="109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ht="15.75" customHeight="1">
      <c r="A417" s="38"/>
      <c r="B417" s="38"/>
      <c r="C417" s="38"/>
      <c r="D417" s="38"/>
      <c r="E417" s="38"/>
      <c r="F417" s="38"/>
      <c r="G417" s="38"/>
      <c r="H417" s="38"/>
      <c r="I417" s="109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ht="15.75" customHeight="1">
      <c r="A418" s="38"/>
      <c r="B418" s="38"/>
      <c r="C418" s="38"/>
      <c r="D418" s="38"/>
      <c r="E418" s="38"/>
      <c r="F418" s="38"/>
      <c r="G418" s="38"/>
      <c r="H418" s="38"/>
      <c r="I418" s="109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ht="15.75" customHeight="1">
      <c r="A419" s="38"/>
      <c r="B419" s="38"/>
      <c r="C419" s="38"/>
      <c r="D419" s="38"/>
      <c r="E419" s="38"/>
      <c r="F419" s="38"/>
      <c r="G419" s="38"/>
      <c r="H419" s="38"/>
      <c r="I419" s="109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ht="15.75" customHeight="1">
      <c r="A420" s="38"/>
      <c r="B420" s="38"/>
      <c r="C420" s="38"/>
      <c r="D420" s="38"/>
      <c r="E420" s="38"/>
      <c r="F420" s="38"/>
      <c r="G420" s="38"/>
      <c r="H420" s="38"/>
      <c r="I420" s="109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ht="15.75" customHeight="1">
      <c r="A421" s="38"/>
      <c r="B421" s="38"/>
      <c r="C421" s="38"/>
      <c r="D421" s="38"/>
      <c r="E421" s="38"/>
      <c r="F421" s="38"/>
      <c r="G421" s="38"/>
      <c r="H421" s="38"/>
      <c r="I421" s="109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ht="15.75" customHeight="1">
      <c r="A422" s="38"/>
      <c r="B422" s="38"/>
      <c r="C422" s="38"/>
      <c r="D422" s="38"/>
      <c r="E422" s="38"/>
      <c r="F422" s="38"/>
      <c r="G422" s="38"/>
      <c r="H422" s="38"/>
      <c r="I422" s="109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ht="15.75" customHeight="1">
      <c r="A423" s="38"/>
      <c r="B423" s="38"/>
      <c r="C423" s="38"/>
      <c r="D423" s="38"/>
      <c r="E423" s="38"/>
      <c r="F423" s="38"/>
      <c r="G423" s="38"/>
      <c r="H423" s="38"/>
      <c r="I423" s="109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ht="15.75" customHeight="1">
      <c r="A424" s="38"/>
      <c r="B424" s="38"/>
      <c r="C424" s="38"/>
      <c r="D424" s="38"/>
      <c r="E424" s="38"/>
      <c r="F424" s="38"/>
      <c r="G424" s="38"/>
      <c r="H424" s="38"/>
      <c r="I424" s="109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ht="15.75" customHeight="1">
      <c r="A425" s="38"/>
      <c r="B425" s="38"/>
      <c r="C425" s="38"/>
      <c r="D425" s="38"/>
      <c r="E425" s="38"/>
      <c r="F425" s="38"/>
      <c r="G425" s="38"/>
      <c r="H425" s="38"/>
      <c r="I425" s="109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ht="15.75" customHeight="1">
      <c r="A426" s="38"/>
      <c r="B426" s="38"/>
      <c r="C426" s="38"/>
      <c r="D426" s="38"/>
      <c r="E426" s="38"/>
      <c r="F426" s="38"/>
      <c r="G426" s="38"/>
      <c r="H426" s="38"/>
      <c r="I426" s="109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ht="15.75" customHeight="1">
      <c r="A427" s="38"/>
      <c r="B427" s="38"/>
      <c r="C427" s="38"/>
      <c r="D427" s="38"/>
      <c r="E427" s="38"/>
      <c r="F427" s="38"/>
      <c r="G427" s="38"/>
      <c r="H427" s="38"/>
      <c r="I427" s="109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ht="15.75" customHeight="1">
      <c r="A428" s="38"/>
      <c r="B428" s="38"/>
      <c r="C428" s="38"/>
      <c r="D428" s="38"/>
      <c r="E428" s="38"/>
      <c r="F428" s="38"/>
      <c r="G428" s="38"/>
      <c r="H428" s="38"/>
      <c r="I428" s="109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ht="15.75" customHeight="1">
      <c r="A429" s="38"/>
      <c r="B429" s="38"/>
      <c r="C429" s="38"/>
      <c r="D429" s="38"/>
      <c r="E429" s="38"/>
      <c r="F429" s="38"/>
      <c r="G429" s="38"/>
      <c r="H429" s="38"/>
      <c r="I429" s="109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ht="15.75" customHeight="1">
      <c r="A430" s="38"/>
      <c r="B430" s="38"/>
      <c r="C430" s="38"/>
      <c r="D430" s="38"/>
      <c r="E430" s="38"/>
      <c r="F430" s="38"/>
      <c r="G430" s="38"/>
      <c r="H430" s="38"/>
      <c r="I430" s="109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ht="15.75" customHeight="1">
      <c r="A431" s="38"/>
      <c r="B431" s="38"/>
      <c r="C431" s="38"/>
      <c r="D431" s="38"/>
      <c r="E431" s="38"/>
      <c r="F431" s="38"/>
      <c r="G431" s="38"/>
      <c r="H431" s="38"/>
      <c r="I431" s="109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ht="15.75" customHeight="1">
      <c r="A432" s="38"/>
      <c r="B432" s="38"/>
      <c r="C432" s="38"/>
      <c r="D432" s="38"/>
      <c r="E432" s="38"/>
      <c r="F432" s="38"/>
      <c r="G432" s="38"/>
      <c r="H432" s="38"/>
      <c r="I432" s="109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ht="15.75" customHeight="1">
      <c r="A433" s="38"/>
      <c r="B433" s="38"/>
      <c r="C433" s="38"/>
      <c r="D433" s="38"/>
      <c r="E433" s="38"/>
      <c r="F433" s="38"/>
      <c r="G433" s="38"/>
      <c r="H433" s="38"/>
      <c r="I433" s="109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ht="15.75" customHeight="1">
      <c r="A434" s="38"/>
      <c r="B434" s="38"/>
      <c r="C434" s="38"/>
      <c r="D434" s="38"/>
      <c r="E434" s="38"/>
      <c r="F434" s="38"/>
      <c r="G434" s="38"/>
      <c r="H434" s="38"/>
      <c r="I434" s="109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ht="15.75" customHeight="1">
      <c r="A435" s="38"/>
      <c r="B435" s="38"/>
      <c r="C435" s="38"/>
      <c r="D435" s="38"/>
      <c r="E435" s="38"/>
      <c r="F435" s="38"/>
      <c r="G435" s="38"/>
      <c r="H435" s="38"/>
      <c r="I435" s="109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ht="15.75" customHeight="1">
      <c r="A436" s="38"/>
      <c r="B436" s="38"/>
      <c r="C436" s="38"/>
      <c r="D436" s="38"/>
      <c r="E436" s="38"/>
      <c r="F436" s="38"/>
      <c r="G436" s="38"/>
      <c r="H436" s="38"/>
      <c r="I436" s="109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ht="15.75" customHeight="1">
      <c r="A437" s="38"/>
      <c r="B437" s="38"/>
      <c r="C437" s="38"/>
      <c r="D437" s="38"/>
      <c r="E437" s="38"/>
      <c r="F437" s="38"/>
      <c r="G437" s="38"/>
      <c r="H437" s="38"/>
      <c r="I437" s="109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ht="15.75" customHeight="1">
      <c r="A438" s="38"/>
      <c r="B438" s="38"/>
      <c r="C438" s="38"/>
      <c r="D438" s="38"/>
      <c r="E438" s="38"/>
      <c r="F438" s="38"/>
      <c r="G438" s="38"/>
      <c r="H438" s="38"/>
      <c r="I438" s="109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ht="15.75" customHeight="1">
      <c r="A439" s="38"/>
      <c r="B439" s="38"/>
      <c r="C439" s="38"/>
      <c r="D439" s="38"/>
      <c r="E439" s="38"/>
      <c r="F439" s="38"/>
      <c r="G439" s="38"/>
      <c r="H439" s="38"/>
      <c r="I439" s="109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ht="15.75" customHeight="1">
      <c r="A440" s="38"/>
      <c r="B440" s="38"/>
      <c r="C440" s="38"/>
      <c r="D440" s="38"/>
      <c r="E440" s="38"/>
      <c r="F440" s="38"/>
      <c r="G440" s="38"/>
      <c r="H440" s="38"/>
      <c r="I440" s="109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ht="15.75" customHeight="1">
      <c r="A441" s="38"/>
      <c r="B441" s="38"/>
      <c r="C441" s="38"/>
      <c r="D441" s="38"/>
      <c r="E441" s="38"/>
      <c r="F441" s="38"/>
      <c r="G441" s="38"/>
      <c r="H441" s="38"/>
      <c r="I441" s="109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ht="15.75" customHeight="1">
      <c r="A442" s="38"/>
      <c r="B442" s="38"/>
      <c r="C442" s="38"/>
      <c r="D442" s="38"/>
      <c r="E442" s="38"/>
      <c r="F442" s="38"/>
      <c r="G442" s="38"/>
      <c r="H442" s="38"/>
      <c r="I442" s="109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ht="15.75" customHeight="1">
      <c r="A443" s="38"/>
      <c r="B443" s="38"/>
      <c r="C443" s="38"/>
      <c r="D443" s="38"/>
      <c r="E443" s="38"/>
      <c r="F443" s="38"/>
      <c r="G443" s="38"/>
      <c r="H443" s="38"/>
      <c r="I443" s="109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ht="15.75" customHeight="1">
      <c r="A444" s="38"/>
      <c r="B444" s="38"/>
      <c r="C444" s="38"/>
      <c r="D444" s="38"/>
      <c r="E444" s="38"/>
      <c r="F444" s="38"/>
      <c r="G444" s="38"/>
      <c r="H444" s="38"/>
      <c r="I444" s="109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ht="15.75" customHeight="1">
      <c r="A445" s="38"/>
      <c r="B445" s="38"/>
      <c r="C445" s="38"/>
      <c r="D445" s="38"/>
      <c r="E445" s="38"/>
      <c r="F445" s="38"/>
      <c r="G445" s="38"/>
      <c r="H445" s="38"/>
      <c r="I445" s="109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ht="15.75" customHeight="1">
      <c r="A446" s="38"/>
      <c r="B446" s="38"/>
      <c r="C446" s="38"/>
      <c r="D446" s="38"/>
      <c r="E446" s="38"/>
      <c r="F446" s="38"/>
      <c r="G446" s="38"/>
      <c r="H446" s="38"/>
      <c r="I446" s="109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ht="15.75" customHeight="1">
      <c r="A447" s="38"/>
      <c r="B447" s="38"/>
      <c r="C447" s="38"/>
      <c r="D447" s="38"/>
      <c r="E447" s="38"/>
      <c r="F447" s="38"/>
      <c r="G447" s="38"/>
      <c r="H447" s="38"/>
      <c r="I447" s="109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ht="15.75" customHeight="1">
      <c r="A448" s="38"/>
      <c r="B448" s="38"/>
      <c r="C448" s="38"/>
      <c r="D448" s="38"/>
      <c r="E448" s="38"/>
      <c r="F448" s="38"/>
      <c r="G448" s="38"/>
      <c r="H448" s="38"/>
      <c r="I448" s="109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ht="15.75" customHeight="1">
      <c r="A449" s="38"/>
      <c r="B449" s="38"/>
      <c r="C449" s="38"/>
      <c r="D449" s="38"/>
      <c r="E449" s="38"/>
      <c r="F449" s="38"/>
      <c r="G449" s="38"/>
      <c r="H449" s="38"/>
      <c r="I449" s="109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ht="15.75" customHeight="1">
      <c r="A450" s="38"/>
      <c r="B450" s="38"/>
      <c r="C450" s="38"/>
      <c r="D450" s="38"/>
      <c r="E450" s="38"/>
      <c r="F450" s="38"/>
      <c r="G450" s="38"/>
      <c r="H450" s="38"/>
      <c r="I450" s="109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ht="15.75" customHeight="1">
      <c r="A451" s="38"/>
      <c r="B451" s="38"/>
      <c r="C451" s="38"/>
      <c r="D451" s="38"/>
      <c r="E451" s="38"/>
      <c r="F451" s="38"/>
      <c r="G451" s="38"/>
      <c r="H451" s="38"/>
      <c r="I451" s="109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ht="15.75" customHeight="1">
      <c r="A452" s="38"/>
      <c r="B452" s="38"/>
      <c r="C452" s="38"/>
      <c r="D452" s="38"/>
      <c r="E452" s="38"/>
      <c r="F452" s="38"/>
      <c r="G452" s="38"/>
      <c r="H452" s="38"/>
      <c r="I452" s="109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ht="15.75" customHeight="1">
      <c r="A453" s="38"/>
      <c r="B453" s="38"/>
      <c r="C453" s="38"/>
      <c r="D453" s="38"/>
      <c r="E453" s="38"/>
      <c r="F453" s="38"/>
      <c r="G453" s="38"/>
      <c r="H453" s="38"/>
      <c r="I453" s="109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E7:K7"/>
    <mergeCell ref="M9:M10"/>
    <mergeCell ref="N9:N10"/>
    <mergeCell ref="M11:M12"/>
    <mergeCell ref="N11:N12"/>
    <mergeCell ref="B12:C13"/>
  </mergeCells>
  <dataValidations>
    <dataValidation type="custom" allowBlank="1" showInputMessage="1" showErrorMessage="1" prompt="Order quantity must be a multiple of Sales per Unit Case (See Column F)." sqref="J15:J253">
      <formula1>MOD(J15,G15)=0</formula1>
    </dataValidation>
  </dataValidations>
  <hyperlinks>
    <hyperlink r:id="rId1" ref="F5"/>
  </hyperlinks>
  <printOptions/>
  <pageMargins bottom="0.75" footer="0.0" header="0.0" left="0.7" right="0.7" top="0.75"/>
  <pageSetup orientation="portrait"/>
  <drawing r:id="rId2"/>
</worksheet>
</file>